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3\Referat_31\03_Statistik\05_Infodienst\B_Daten und Fakten\4_Landwirtschaft\4_1_Betriebe\4_1_4_Rechtsformen\"/>
    </mc:Choice>
  </mc:AlternateContent>
  <workbookProtection workbookAlgorithmName="SHA-512" workbookHashValue="aE4CIXI7R8/Tx4JjFOVj11uTeXPouCaRCUvCVw7dz2iNEyQhZMzU5F6az4bdWLjKIdyAPKdElB6eGglpgGvcKQ==" workbookSaltValue="L2AXa1FfeHFVpm4FS1GPLA==" workbookSpinCount="100000" lockStructure="1"/>
  <bookViews>
    <workbookView xWindow="0" yWindow="0" windowWidth="28800" windowHeight="12345" firstSheet="1" activeTab="1"/>
  </bookViews>
  <sheets>
    <sheet name="Rechtsform_Anzahl" sheetId="1" state="hidden" r:id="rId1"/>
    <sheet name="Rechtsform" sheetId="2" r:id="rId2"/>
  </sheets>
  <definedNames>
    <definedName name="Datenschnitt_LKR_SKR_Verknüpfung">#N/A</definedName>
  </definedNames>
  <calcPr calcId="162913"/>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1" l="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6" i="1"/>
  <c r="H5" i="1"/>
  <c r="X5" i="1"/>
  <c r="Q5" i="1"/>
  <c r="J5" i="1"/>
  <c r="I5" i="1"/>
</calcChain>
</file>

<file path=xl/sharedStrings.xml><?xml version="1.0" encoding="utf-8"?>
<sst xmlns="http://schemas.openxmlformats.org/spreadsheetml/2006/main" count="276" uniqueCount="169">
  <si>
    <t>16.8.4 Landwirtschaftliche Betriebe und landwirtschaftlich genutzte Fläche in den Stadt- und Landkreisen Baden-Württembergs 2020 nach Rechtsformen (Tab. 0503 T)</t>
  </si>
  <si>
    <t>Lfd. Nr.</t>
  </si>
  <si>
    <t>Regional-kennziffer</t>
  </si>
  <si>
    <t>Regionale Einheit</t>
  </si>
  <si>
    <t>Land
Regierungsbezirk
Kreis</t>
  </si>
  <si>
    <t>Merkmal</t>
  </si>
  <si>
    <t>Insgesamt</t>
  </si>
  <si>
    <t>Davon Betriebe der Rechtsform</t>
  </si>
  <si>
    <t>davon</t>
  </si>
  <si>
    <t>Einzel-
unternehmen</t>
  </si>
  <si>
    <t>Personengemeinschaften, -gesellschaften</t>
  </si>
  <si>
    <t>Juristische
Personen des 
öffentlichen
Rechts
 zusammen</t>
  </si>
  <si>
    <t>Gesellschaft
bürgerlichen
 Rechts</t>
  </si>
  <si>
    <t>Offene
Handels-
gesellschaft</t>
  </si>
  <si>
    <t>Kommandit-
gesellschaft</t>
  </si>
  <si>
    <t>Gesellschaft 
mit beschränkter
 Haftung1)</t>
  </si>
  <si>
    <t>Nicht 
eingetragener
Verein</t>
  </si>
  <si>
    <t>Sonstige
 Personen-
gemeinschaften</t>
  </si>
  <si>
    <t>Eingetragener
Verein</t>
  </si>
  <si>
    <t>Eingetragene
Genossen-
schaft</t>
  </si>
  <si>
    <t>Gesellschaft 
mit beschränkter
Haftung</t>
  </si>
  <si>
    <t>Aktien-
gesellschaft</t>
  </si>
  <si>
    <t>Anstalt, 
Stiftung
und andere
Zweck-
vermögen</t>
  </si>
  <si>
    <t>Sonstige 
juristische
Personen 
des privaten
Rechts</t>
  </si>
  <si>
    <t>L</t>
  </si>
  <si>
    <t>Baden-Württemberg</t>
  </si>
  <si>
    <t>L_Baden-Württemberg</t>
  </si>
  <si>
    <t>Betriebe</t>
  </si>
  <si>
    <t>RB</t>
  </si>
  <si>
    <t>Regierungsbezirk Stuttgart</t>
  </si>
  <si>
    <t>RB_Regierungsbezirk Stuttgart</t>
  </si>
  <si>
    <t>SKR</t>
  </si>
  <si>
    <t>Stuttgart, Landeshauptstadt</t>
  </si>
  <si>
    <t>SKR_Stuttgart, Landeshauptstadt</t>
  </si>
  <si>
    <t>LKR</t>
  </si>
  <si>
    <t>Böblingen</t>
  </si>
  <si>
    <t>LKR_Böblingen</t>
  </si>
  <si>
    <t>Esslingen</t>
  </si>
  <si>
    <t>LKR_Esslingen</t>
  </si>
  <si>
    <t>Göppingen</t>
  </si>
  <si>
    <t>LKR_Göppingen</t>
  </si>
  <si>
    <t>Ludwigsburg</t>
  </si>
  <si>
    <t>LKR_Ludwigsburg</t>
  </si>
  <si>
    <t>Rems-Murr-Kreis</t>
  </si>
  <si>
    <t>LKR_Rems-Murr-Kreis</t>
  </si>
  <si>
    <t>Heilbronn</t>
  </si>
  <si>
    <t>SKR_Heilbronn</t>
  </si>
  <si>
    <t>LKR_Heilbronn</t>
  </si>
  <si>
    <t>Hohenlohekreis</t>
  </si>
  <si>
    <t>LKR_Hohenlohekreis</t>
  </si>
  <si>
    <t>Schwäbisch Hall</t>
  </si>
  <si>
    <t>LKR_Schwäbisch Hall</t>
  </si>
  <si>
    <t>Main-Tauber-Kreis</t>
  </si>
  <si>
    <t>LKR_Main-Tauber-Kreis</t>
  </si>
  <si>
    <t>Heidenheim</t>
  </si>
  <si>
    <t>LKR_Heidenheim</t>
  </si>
  <si>
    <t>Ostalbkreis</t>
  </si>
  <si>
    <t>LKR_Ostalbkreis</t>
  </si>
  <si>
    <t>Regierungsbezirk Karlsruhe</t>
  </si>
  <si>
    <t>RB_Regierungsbezirk Karlsruhe</t>
  </si>
  <si>
    <t>Baden-Baden</t>
  </si>
  <si>
    <t>SKR_Baden-Baden</t>
  </si>
  <si>
    <t>Karlsruhe</t>
  </si>
  <si>
    <t>SKR_Karlsruhe</t>
  </si>
  <si>
    <t>LKR_Karlsruhe</t>
  </si>
  <si>
    <t>Rastatt</t>
  </si>
  <si>
    <t>LKR_Rastatt</t>
  </si>
  <si>
    <t>Heidelberg</t>
  </si>
  <si>
    <t>SKR_Heidelberg</t>
  </si>
  <si>
    <t>Mannheim</t>
  </si>
  <si>
    <t>SKR_Mannheim</t>
  </si>
  <si>
    <t>Neckar-Odenwald-Kreis</t>
  </si>
  <si>
    <t>LKR_Neckar-Odenwald-Kreis</t>
  </si>
  <si>
    <t>Rhein-Neckar-Kreis</t>
  </si>
  <si>
    <t>LKR_Rhein-Neckar-Kreis</t>
  </si>
  <si>
    <t>Pforzheim</t>
  </si>
  <si>
    <t>SKR_Pforzheim</t>
  </si>
  <si>
    <t>Calw</t>
  </si>
  <si>
    <t>LKR_Calw</t>
  </si>
  <si>
    <t>Enzkreis</t>
  </si>
  <si>
    <t>LKR_Enzkreis</t>
  </si>
  <si>
    <t>Freudenstadt</t>
  </si>
  <si>
    <t>LKR_Freudenstadt</t>
  </si>
  <si>
    <t>Regierungsbezirk Freiburg</t>
  </si>
  <si>
    <t>RB_Regierungsbezirk Freiburg</t>
  </si>
  <si>
    <t>Freiburg im Breisgau</t>
  </si>
  <si>
    <t>SKR_Freiburg im Breisgau</t>
  </si>
  <si>
    <t>Breisgau-Hochschwarzwald</t>
  </si>
  <si>
    <t>LKR_Breisgau-Hochschwarzwald</t>
  </si>
  <si>
    <t>Emmendingen</t>
  </si>
  <si>
    <t>LKR_Emmendingen</t>
  </si>
  <si>
    <t>Ortenaukreis</t>
  </si>
  <si>
    <t>LKR_Ortenaukreis</t>
  </si>
  <si>
    <t>Rottweil</t>
  </si>
  <si>
    <t>LKR_Rottweil</t>
  </si>
  <si>
    <t>Schwarzwald-Baar-Kreis</t>
  </si>
  <si>
    <t>LKR_Schwarzwald-Baar-Kreis</t>
  </si>
  <si>
    <t>Tuttlingen</t>
  </si>
  <si>
    <t>LKR_Tuttlingen</t>
  </si>
  <si>
    <t>Konstanz</t>
  </si>
  <si>
    <t>LKR_Konstanz</t>
  </si>
  <si>
    <t>Lörrach</t>
  </si>
  <si>
    <t>LKR_Lörrach</t>
  </si>
  <si>
    <t>Waldshut</t>
  </si>
  <si>
    <t>LKR_Waldshut</t>
  </si>
  <si>
    <t>Regierungsbezirk Tübingen</t>
  </si>
  <si>
    <t>RB_Regierungsbezirk Tübingen</t>
  </si>
  <si>
    <t>Reutlingen</t>
  </si>
  <si>
    <t>LKR_Reutlingen</t>
  </si>
  <si>
    <t>Tübingen</t>
  </si>
  <si>
    <t>LKR_Tübingen</t>
  </si>
  <si>
    <t>Zollernalbkreis</t>
  </si>
  <si>
    <t>LKR_Zollernalbkreis</t>
  </si>
  <si>
    <t>Ulm</t>
  </si>
  <si>
    <t>SKR_Ulm</t>
  </si>
  <si>
    <t>Alb-Donau-Kreis</t>
  </si>
  <si>
    <t>LKR_Alb-Donau-Kreis</t>
  </si>
  <si>
    <t>Biberach</t>
  </si>
  <si>
    <t>LKR_Biberach</t>
  </si>
  <si>
    <t>Bodenseekreis</t>
  </si>
  <si>
    <t>LKR_Bodenseekreis</t>
  </si>
  <si>
    <t>Ravensburg</t>
  </si>
  <si>
    <t>LKR_Ravensburg</t>
  </si>
  <si>
    <t>Sigmaringen</t>
  </si>
  <si>
    <t>LKR_Sigmaringen</t>
  </si>
  <si>
    <t>1) Und Co. Kommanditgesellschaft.</t>
  </si>
  <si>
    <r>
      <t xml:space="preserve">Natürliche
Personen
</t>
    </r>
    <r>
      <rPr>
        <sz val="10"/>
        <color rgb="FFFF0000"/>
        <rFont val="Arial"/>
        <family val="2"/>
      </rPr>
      <t>zusammen</t>
    </r>
  </si>
  <si>
    <r>
      <t xml:space="preserve">Juristische
Personen des 
privaten
 Rechts
</t>
    </r>
    <r>
      <rPr>
        <u/>
        <sz val="10"/>
        <color rgb="FFFF0000"/>
        <rFont val="Arial"/>
        <family val="2"/>
      </rPr>
      <t>zusammen</t>
    </r>
  </si>
  <si>
    <t>LKR_SKR_Verknüpfung</t>
  </si>
  <si>
    <t>Gesamtergebnis</t>
  </si>
  <si>
    <t>Werte</t>
  </si>
  <si>
    <t>Regionale Einheit + Name</t>
  </si>
  <si>
    <t>Natürliche Personen zusammen</t>
  </si>
  <si>
    <t>Einzelunternehmen</t>
  </si>
  <si>
    <t>Gesellschaft bürgerlichen Rechts</t>
  </si>
  <si>
    <t>Offene Handelsgesellschaft</t>
  </si>
  <si>
    <t>Kommanditgesellschaft</t>
  </si>
  <si>
    <t>Gesellschaft mit beschränkter Haftung 1)</t>
  </si>
  <si>
    <t>Sonstige Personengesellschaft</t>
  </si>
  <si>
    <t>Juristische Personen des privaten Rechts zusammen</t>
  </si>
  <si>
    <t>Eingetragener Verein</t>
  </si>
  <si>
    <t>Eingetragene Genossenschaft</t>
  </si>
  <si>
    <t>Gesellschaft mit beschränkter Haftung</t>
  </si>
  <si>
    <t>Aktiengesellschaft</t>
  </si>
  <si>
    <t>Anstalt, Stiftung und andere Zweckvermögen</t>
  </si>
  <si>
    <t>Sonstige juristische Personen des privaten Rechts</t>
  </si>
  <si>
    <t>Juristische Personen des öffentlichen Rechts zusammen</t>
  </si>
  <si>
    <t>Betriebe insgesamt</t>
  </si>
  <si>
    <t>Nicht eingetragener Verein</t>
  </si>
  <si>
    <t>L_L_Baden-Württemberg</t>
  </si>
  <si>
    <t>Quelle: Statistisches Landesamt Baden-Württemberg, Landwirtschaftszählung 2020</t>
  </si>
  <si>
    <t>Bearbeitung: LEL Schwäbisch Gmünd, Abt. 3, 07/2022</t>
  </si>
  <si>
    <t>Datenstand: Landwirtschaftszählung 2020</t>
  </si>
  <si>
    <t>Rechtsform der landwirtschaftlichen Betriebe in Baden-Württemberg</t>
  </si>
  <si>
    <t>Auswahl der Stadt- und Landkreise, Regierungsbezirke, des Landes:</t>
  </si>
  <si>
    <t>dv. Einzelunternehmen</t>
  </si>
  <si>
    <t>dv. Gesellschaft bürgerlichen Rechts</t>
  </si>
  <si>
    <t>dv. Offene Handelsgesellschaft</t>
  </si>
  <si>
    <t>dv. Kommanditgesellschaft</t>
  </si>
  <si>
    <t>dv. Gesellschaft mit beschränkter Haftung 1)</t>
  </si>
  <si>
    <t>dv. Nicht eingetragener Verein</t>
  </si>
  <si>
    <t>dv. Sonstige Personengesellschaft</t>
  </si>
  <si>
    <t>dv. Eingetragener Verein</t>
  </si>
  <si>
    <t>dv. Eingetragene Genossenschaft</t>
  </si>
  <si>
    <t>dv. Gesellschaft mit beschränkter Haftung</t>
  </si>
  <si>
    <t>dv. Aktiengesellschaft</t>
  </si>
  <si>
    <t>dv. Anstalt, Stiftung und andere Zweckvermögen</t>
  </si>
  <si>
    <t>dv. Sonstige juristische Personen des privaten Rechts</t>
  </si>
  <si>
    <t xml:space="preserve">Die Werte setzen sich wie folgt zusammen: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</si>
</sst>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color theme="1"/>
      <name val="Arial"/>
      <family val="2"/>
    </font>
    <font>
      <sz val="10"/>
      <color rgb="FFFF0000"/>
      <name val="Arial"/>
      <family val="2"/>
    </font>
    <font>
      <u/>
      <sz val="10"/>
      <color rgb="FFFF0000"/>
      <name val="Arial"/>
      <family val="2"/>
    </font>
    <font>
      <b/>
      <sz val="10"/>
      <color theme="1"/>
      <name val="Arial"/>
      <family val="2"/>
    </font>
    <font>
      <b/>
      <sz val="12"/>
      <color theme="1"/>
      <name val="Arial"/>
      <family val="2"/>
    </font>
    <font>
      <b/>
      <u/>
      <sz val="14"/>
      <color theme="1"/>
      <name val="Arial"/>
      <family val="2"/>
    </font>
    <font>
      <sz val="9"/>
      <color theme="1"/>
      <name val="Arial"/>
      <family val="2"/>
    </font>
  </fonts>
  <fills count="3">
    <fill>
      <patternFill patternType="none"/>
    </fill>
    <fill>
      <patternFill patternType="gray125"/>
    </fill>
    <fill>
      <patternFill patternType="solid">
        <fgColor rgb="FFFCFAE7"/>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0">
    <xf numFmtId="0" fontId="0" fillId="0" borderId="0" xfId="0"/>
    <xf numFmtId="0" fontId="0" fillId="0" borderId="0" xfId="0" applyAlignment="1">
      <alignment wrapText="1"/>
    </xf>
    <xf numFmtId="0" fontId="0" fillId="0" borderId="0" xfId="0" pivotButton="1"/>
    <xf numFmtId="0" fontId="0" fillId="0" borderId="0" xfId="0" applyAlignment="1"/>
    <xf numFmtId="3" fontId="0" fillId="0" borderId="0" xfId="0" applyNumberFormat="1"/>
    <xf numFmtId="0" fontId="3" fillId="0" borderId="0" xfId="0" applyFont="1"/>
    <xf numFmtId="0" fontId="0" fillId="2" borderId="2" xfId="0" applyFill="1" applyBorder="1"/>
    <xf numFmtId="0" fontId="0" fillId="2" borderId="3" xfId="0" applyFill="1" applyBorder="1"/>
    <xf numFmtId="0" fontId="4" fillId="2" borderId="1" xfId="0" applyFont="1" applyFill="1" applyBorder="1"/>
    <xf numFmtId="0" fontId="5" fillId="0" borderId="0" xfId="0" applyFont="1"/>
    <xf numFmtId="0" fontId="6" fillId="0" borderId="0" xfId="0" applyFont="1"/>
    <xf numFmtId="0" fontId="3" fillId="0" borderId="4" xfId="0" applyFont="1" applyBorder="1"/>
    <xf numFmtId="0" fontId="0" fillId="0" borderId="5" xfId="0" applyBorder="1"/>
    <xf numFmtId="0" fontId="0" fillId="0" borderId="6" xfId="0" applyBorder="1" applyAlignment="1">
      <alignment horizontal="left" indent="2"/>
    </xf>
    <xf numFmtId="0" fontId="0" fillId="0" borderId="7" xfId="0" applyBorder="1"/>
    <xf numFmtId="0" fontId="0" fillId="0" borderId="8" xfId="0" applyBorder="1" applyAlignment="1">
      <alignment horizontal="left" indent="2"/>
    </xf>
    <xf numFmtId="0" fontId="0" fillId="0" borderId="9" xfId="0" applyBorder="1"/>
    <xf numFmtId="0" fontId="3" fillId="0" borderId="1" xfId="0" applyFont="1" applyBorder="1"/>
    <xf numFmtId="0" fontId="0" fillId="0" borderId="3" xfId="0" applyBorder="1"/>
    <xf numFmtId="0" fontId="0" fillId="0" borderId="0" xfId="0" applyBorder="1"/>
  </cellXfs>
  <cellStyles count="1">
    <cellStyle name="Standard" xfId="0" builtinId="0"/>
  </cellStyles>
  <dxfs count="75">
    <dxf>
      <alignment wrapText="1" readingOrder="0"/>
    </dxf>
    <dxf>
      <alignment wrapText="1" readingOrder="0"/>
    </dxf>
    <dxf>
      <alignment wrapText="1" readingOrder="0"/>
    </dxf>
    <dxf>
      <alignment wrapText="0" readingOrder="0"/>
    </dxf>
    <dxf>
      <alignment wrapText="0" readingOrder="0"/>
    </dxf>
    <dxf>
      <alignment wrapText="0" readingOrder="0"/>
    </dxf>
    <dxf>
      <alignment wrapText="1" readingOrder="0"/>
    </dxf>
    <dxf>
      <alignment wrapText="1"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1" readingOrder="0"/>
    </dxf>
    <dxf>
      <alignment wrapText="1"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wrapText="1" readingOrder="0"/>
    </dxf>
    <dxf>
      <alignment wrapText="1" readingOrder="0"/>
    </dxf>
    <dxf>
      <alignment wrapText="0" readingOrder="0"/>
    </dxf>
    <dxf>
      <alignment wrapText="0" readingOrder="0"/>
    </dxf>
    <dxf>
      <alignment wrapText="0" readingOrder="0"/>
    </dxf>
    <dxf>
      <alignment wrapText="1" readingOrder="0"/>
    </dxf>
    <dxf>
      <alignment wrapText="1" readingOrder="0"/>
    </dxf>
    <dxf>
      <alignment wrapText="1" readingOrder="0"/>
    </dxf>
  </dxfs>
  <tableStyles count="0" defaultTableStyle="TableStyleMedium2" defaultPivotStyle="PivotStyleLight16"/>
  <colors>
    <mruColors>
      <color rgb="FFFCFAE7"/>
      <color rgb="FFFFF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[2020_Rechtsformen lw.Betriebe (28.07.2022_Pivot).xlsx]Rechtsform!PivotTable1</c:name>
    <c:fmtId val="7"/>
  </c:pivotSource>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pivotFmt>
    </c:pivotFmts>
    <c:plotArea>
      <c:layout>
        <c:manualLayout>
          <c:layoutTarget val="inner"/>
          <c:xMode val="edge"/>
          <c:yMode val="edge"/>
          <c:x val="0.11748170441356545"/>
          <c:y val="0.1431575350023582"/>
          <c:w val="0.86555280596689754"/>
          <c:h val="0.39144987708923401"/>
        </c:manualLayout>
      </c:layout>
      <c:barChart>
        <c:barDir val="col"/>
        <c:grouping val="clustered"/>
        <c:varyColors val="0"/>
        <c:ser>
          <c:idx val="0"/>
          <c:order val="0"/>
          <c:tx>
            <c:strRef>
              <c:f>Rechtsform!$C$56:$C$57</c:f>
              <c:strCache>
                <c:ptCount val="1"/>
                <c:pt idx="0">
                  <c:v>L_L_Baden-Württemberg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Rechtsform!$B$58:$B$74</c:f>
              <c:strCache>
                <c:ptCount val="17"/>
                <c:pt idx="0">
                  <c:v>Natürliche Personen zusammen</c:v>
                </c:pt>
                <c:pt idx="1">
                  <c:v>Einzelunternehmen</c:v>
                </c:pt>
                <c:pt idx="2">
                  <c:v>Gesellschaft bürgerlichen Rechts</c:v>
                </c:pt>
                <c:pt idx="3">
                  <c:v>Offene Handelsgesellschaft</c:v>
                </c:pt>
                <c:pt idx="4">
                  <c:v>Kommanditgesellschaft</c:v>
                </c:pt>
                <c:pt idx="5">
                  <c:v>Gesellschaft mit beschränkter Haftung 1)</c:v>
                </c:pt>
                <c:pt idx="6">
                  <c:v>Nicht eingetragener Verein</c:v>
                </c:pt>
                <c:pt idx="7">
                  <c:v>Sonstige Personengesellschaft</c:v>
                </c:pt>
                <c:pt idx="8">
                  <c:v>Juristische Personen des privaten Rechts zusammen</c:v>
                </c:pt>
                <c:pt idx="9">
                  <c:v>Eingetragener Verein</c:v>
                </c:pt>
                <c:pt idx="10">
                  <c:v>Eingetragene Genossenschaft</c:v>
                </c:pt>
                <c:pt idx="11">
                  <c:v>Gesellschaft mit beschränkter Haftung</c:v>
                </c:pt>
                <c:pt idx="12">
                  <c:v>Aktiengesellschaft</c:v>
                </c:pt>
                <c:pt idx="13">
                  <c:v>Anstalt, Stiftung und andere Zweckvermögen</c:v>
                </c:pt>
                <c:pt idx="14">
                  <c:v>Sonstige juristische Personen des privaten Rechts</c:v>
                </c:pt>
                <c:pt idx="15">
                  <c:v>Juristische Personen des öffentlichen Rechts zusammen</c:v>
                </c:pt>
                <c:pt idx="16">
                  <c:v>Betriebe insgesamt</c:v>
                </c:pt>
              </c:strCache>
            </c:strRef>
          </c:cat>
          <c:val>
            <c:numRef>
              <c:f>Rechtsform!$C$58:$C$74</c:f>
              <c:numCache>
                <c:formatCode>#,##0</c:formatCode>
                <c:ptCount val="17"/>
                <c:pt idx="0">
                  <c:v>38756</c:v>
                </c:pt>
                <c:pt idx="1">
                  <c:v>34214</c:v>
                </c:pt>
                <c:pt idx="2">
                  <c:v>3997</c:v>
                </c:pt>
                <c:pt idx="3">
                  <c:v>13</c:v>
                </c:pt>
                <c:pt idx="4">
                  <c:v>177</c:v>
                </c:pt>
                <c:pt idx="5">
                  <c:v>84</c:v>
                </c:pt>
                <c:pt idx="6">
                  <c:v>25</c:v>
                </c:pt>
                <c:pt idx="7">
                  <c:v>246</c:v>
                </c:pt>
                <c:pt idx="8">
                  <c:v>269</c:v>
                </c:pt>
                <c:pt idx="9">
                  <c:v>95</c:v>
                </c:pt>
                <c:pt idx="10">
                  <c:v>22</c:v>
                </c:pt>
                <c:pt idx="11">
                  <c:v>131</c:v>
                </c:pt>
                <c:pt idx="12">
                  <c:v>8</c:v>
                </c:pt>
                <c:pt idx="13">
                  <c:v>13</c:v>
                </c:pt>
                <c:pt idx="14">
                  <c:v>0</c:v>
                </c:pt>
                <c:pt idx="15">
                  <c:v>60</c:v>
                </c:pt>
                <c:pt idx="16">
                  <c:v>39085</c:v>
                </c:pt>
              </c:numCache>
            </c:numRef>
          </c:val>
          <c:extLst>
            <c:ext xmlns:c16="http://schemas.microsoft.com/office/drawing/2014/chart" uri="{C3380CC4-5D6E-409C-BE32-E72D297353CC}">
              <c16:uniqueId val="{00000000-D387-4F78-A7D8-F3210A9688E0}"/>
            </c:ext>
          </c:extLst>
        </c:ser>
        <c:dLbls>
          <c:dLblPos val="outEnd"/>
          <c:showLegendKey val="0"/>
          <c:showVal val="1"/>
          <c:showCatName val="0"/>
          <c:showSerName val="0"/>
          <c:showPercent val="0"/>
          <c:showBubbleSize val="0"/>
        </c:dLbls>
        <c:gapWidth val="219"/>
        <c:overlap val="-27"/>
        <c:axId val="503203504"/>
        <c:axId val="503210064"/>
      </c:barChart>
      <c:catAx>
        <c:axId val="5032035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Rechtsform</a:t>
                </a:r>
              </a:p>
            </c:rich>
          </c:tx>
          <c:layout>
            <c:manualLayout>
              <c:xMode val="edge"/>
              <c:yMode val="edge"/>
              <c:x val="0.4631556806519217"/>
              <c:y val="0.890218889628068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de-DE"/>
          </a:p>
        </c:txPr>
        <c:crossAx val="503210064"/>
        <c:crosses val="autoZero"/>
        <c:auto val="1"/>
        <c:lblAlgn val="ctr"/>
        <c:lblOffset val="100"/>
        <c:noMultiLvlLbl val="0"/>
      </c:catAx>
      <c:valAx>
        <c:axId val="503210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Anzahl der Betriebe</a:t>
                </a:r>
              </a:p>
            </c:rich>
          </c:tx>
          <c:layout>
            <c:manualLayout>
              <c:xMode val="edge"/>
              <c:yMode val="edge"/>
              <c:x val="2.1458247590007872E-2"/>
              <c:y val="0.2442062193956704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de-DE"/>
          </a:p>
        </c:txPr>
        <c:crossAx val="503203504"/>
        <c:crosses val="autoZero"/>
        <c:crossBetween val="between"/>
      </c:valAx>
      <c:spPr>
        <a:solidFill>
          <a:schemeClr val="bg1"/>
        </a:solidFill>
        <a:ln>
          <a:noFill/>
        </a:ln>
        <a:effectLst/>
      </c:spPr>
    </c:plotArea>
    <c:legend>
      <c:legendPos val="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rgbClr val="FCFAE7"/>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extLs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4761</xdr:colOff>
      <xdr:row>23</xdr:row>
      <xdr:rowOff>4762</xdr:rowOff>
    </xdr:from>
    <xdr:to>
      <xdr:col>5</xdr:col>
      <xdr:colOff>9524</xdr:colOff>
      <xdr:row>54</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9523</xdr:colOff>
      <xdr:row>5</xdr:row>
      <xdr:rowOff>19049</xdr:rowOff>
    </xdr:from>
    <xdr:to>
      <xdr:col>5</xdr:col>
      <xdr:colOff>0</xdr:colOff>
      <xdr:row>22</xdr:row>
      <xdr:rowOff>57150</xdr:rowOff>
    </xdr:to>
    <mc:AlternateContent xmlns:mc="http://schemas.openxmlformats.org/markup-compatibility/2006">
      <mc:Choice xmlns:a14="http://schemas.microsoft.com/office/drawing/2010/main" Requires="a14">
        <xdr:graphicFrame macro="">
          <xdr:nvGraphicFramePr>
            <xdr:cNvPr id="3" name="LKR_SKR_Verknüpfung"/>
            <xdr:cNvGraphicFramePr/>
          </xdr:nvGraphicFramePr>
          <xdr:xfrm>
            <a:off x="0" y="0"/>
            <a:ext cx="0" cy="0"/>
          </xdr:xfrm>
          <a:graphic>
            <a:graphicData uri="http://schemas.microsoft.com/office/drawing/2010/slicer">
              <sle:slicer xmlns:sle="http://schemas.microsoft.com/office/drawing/2010/slicer" name="LKR_SKR_Verknüpfung"/>
            </a:graphicData>
          </a:graphic>
        </xdr:graphicFrame>
      </mc:Choice>
      <mc:Fallback>
        <xdr:sp macro="" textlink="">
          <xdr:nvSpPr>
            <xdr:cNvPr id="0" name=""/>
            <xdr:cNvSpPr>
              <a:spLocks noTextEdit="1"/>
            </xdr:cNvSpPr>
          </xdr:nvSpPr>
          <xdr:spPr>
            <a:xfrm>
              <a:off x="85723" y="1142999"/>
              <a:ext cx="8467727" cy="2952751"/>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fLocksWithSheet="0"/>
  </xdr:twoCellAnchor>
</xdr:wsDr>
</file>

<file path=xl/drawings/drawing2.xml><?xml version="1.0" encoding="utf-8"?>
<c:userShapes xmlns:c="http://schemas.openxmlformats.org/drawingml/2006/chart">
  <cdr:relSizeAnchor xmlns:cdr="http://schemas.openxmlformats.org/drawingml/2006/chartDrawing">
    <cdr:from>
      <cdr:x>0.06073</cdr:x>
      <cdr:y>0.91943</cdr:y>
    </cdr:from>
    <cdr:to>
      <cdr:x>0.39503</cdr:x>
      <cdr:y>1</cdr:y>
    </cdr:to>
    <cdr:sp macro="" textlink="">
      <cdr:nvSpPr>
        <cdr:cNvPr id="2" name="Textfeld 1"/>
        <cdr:cNvSpPr txBox="1"/>
      </cdr:nvSpPr>
      <cdr:spPr>
        <a:xfrm xmlns:a="http://schemas.openxmlformats.org/drawingml/2006/main">
          <a:off x="500064" y="4891088"/>
          <a:ext cx="2752724"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t>Quelle: Statistisches Landesamt Baden-Württemberg</a:t>
          </a:r>
        </a:p>
        <a:p xmlns:a="http://schemas.openxmlformats.org/drawingml/2006/main">
          <a:r>
            <a:rPr lang="de-DE" sz="900"/>
            <a:t>Bearbeitung: LEL Schwäbisch Gmünd, Abt. 3, 07/2022</a:t>
          </a:r>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tock, Martina (LEL-SG)" refreshedDate="44662.675943634262" createdVersion="6" refreshedVersion="6" minRefreshableVersion="3" recordCount="49">
  <cacheSource type="worksheet">
    <worksheetSource ref="A5:X54" sheet="Rechtsform_Anzahl"/>
  </cacheSource>
  <cacheFields count="24">
    <cacheField name="Lfd. Nr." numFmtId="0">
      <sharedItems containsSemiMixedTypes="0" containsString="0" containsNumber="1" containsInteger="1" minValue="1" maxValue="97"/>
    </cacheField>
    <cacheField name="Regional-kennziffer" numFmtId="0">
      <sharedItems containsMixedTypes="1" containsNumber="1" containsInteger="1" minValue="1" maxValue="437" count="49">
        <s v="L"/>
        <n v="1"/>
        <n v="111"/>
        <n v="115"/>
        <n v="116"/>
        <n v="117"/>
        <n v="118"/>
        <n v="119"/>
        <n v="121"/>
        <n v="125"/>
        <n v="126"/>
        <n v="127"/>
        <n v="128"/>
        <n v="135"/>
        <n v="136"/>
        <n v="2"/>
        <n v="211"/>
        <n v="212"/>
        <n v="215"/>
        <n v="216"/>
        <n v="221"/>
        <n v="222"/>
        <n v="225"/>
        <n v="226"/>
        <n v="231"/>
        <n v="235"/>
        <n v="236"/>
        <n v="237"/>
        <n v="3"/>
        <n v="311"/>
        <n v="315"/>
        <n v="316"/>
        <n v="317"/>
        <n v="325"/>
        <n v="326"/>
        <n v="327"/>
        <n v="335"/>
        <n v="336"/>
        <n v="337"/>
        <n v="4"/>
        <n v="415"/>
        <n v="416"/>
        <n v="417"/>
        <n v="421"/>
        <n v="425"/>
        <n v="426"/>
        <n v="435"/>
        <n v="436"/>
        <n v="437"/>
      </sharedItems>
    </cacheField>
    <cacheField name="Regionale Einheit" numFmtId="0">
      <sharedItems/>
    </cacheField>
    <cacheField name="Land_x000a_Regierungsbezirk_x000a_Kreis" numFmtId="0">
      <sharedItems/>
    </cacheField>
    <cacheField name="LKR_SKR_Verknüpfung" numFmtId="0">
      <sharedItems count="49">
        <s v="L_Baden-Württemberg"/>
        <s v="RB_Regierungsbezirk Stuttgart"/>
        <s v="SKR_Stuttgart, Landeshauptstadt"/>
        <s v="LKR_Böblingen"/>
        <s v="LKR_Esslingen"/>
        <s v="LKR_Göppingen"/>
        <s v="LKR_Ludwigsburg"/>
        <s v="LKR_Rems-Murr-Kreis"/>
        <s v="SKR_Heilbronn"/>
        <s v="LKR_Heilbronn"/>
        <s v="LKR_Hohenlohekreis"/>
        <s v="LKR_Schwäbisch Hall"/>
        <s v="LKR_Main-Tauber-Kreis"/>
        <s v="LKR_Heidenheim"/>
        <s v="LKR_Ostalbkreis"/>
        <s v="RB_Regierungsbezirk Karlsruhe"/>
        <s v="SKR_Baden-Baden"/>
        <s v="SKR_Karlsruhe"/>
        <s v="LKR_Karlsruhe"/>
        <s v="LKR_Rastatt"/>
        <s v="SKR_Heidelberg"/>
        <s v="SKR_Mannheim"/>
        <s v="LKR_Neckar-Odenwald-Kreis"/>
        <s v="LKR_Rhein-Neckar-Kreis"/>
        <s v="SKR_Pforzheim"/>
        <s v="LKR_Calw"/>
        <s v="LKR_Enzkreis"/>
        <s v="LKR_Freudenstadt"/>
        <s v="RB_Regierungsbezirk Freiburg"/>
        <s v="SKR_Freiburg im Breisgau"/>
        <s v="LKR_Breisgau-Hochschwarzwald"/>
        <s v="LKR_Emmendingen"/>
        <s v="LKR_Ortenaukreis"/>
        <s v="LKR_Rottweil"/>
        <s v="LKR_Schwarzwald-Baar-Kreis"/>
        <s v="LKR_Tuttlingen"/>
        <s v="LKR_Konstanz"/>
        <s v="LKR_Lörrach"/>
        <s v="LKR_Waldshut"/>
        <s v="RB_Regierungsbezirk Tübingen"/>
        <s v="LKR_Reutlingen"/>
        <s v="LKR_Tübingen"/>
        <s v="LKR_Zollernalbkreis"/>
        <s v="SKR_Ulm"/>
        <s v="LKR_Alb-Donau-Kreis"/>
        <s v="LKR_Biberach"/>
        <s v="LKR_Bodenseekreis"/>
        <s v="LKR_Ravensburg"/>
        <s v="LKR_Sigmaringen"/>
      </sharedItems>
    </cacheField>
    <cacheField name="Regionale Einheit + Name" numFmtId="0">
      <sharedItems count="49">
        <s v="L_L_Baden-Württemberg"/>
        <s v="1_RB_Regierungsbezirk Stuttgart"/>
        <s v="111_SKR_Stuttgart, Landeshauptstadt"/>
        <s v="115_LKR_Böblingen"/>
        <s v="116_LKR_Esslingen"/>
        <s v="117_LKR_Göppingen"/>
        <s v="118_LKR_Ludwigsburg"/>
        <s v="119_LKR_Rems-Murr-Kreis"/>
        <s v="121_SKR_Heilbronn"/>
        <s v="125_LKR_Heilbronn"/>
        <s v="126_LKR_Hohenlohekreis"/>
        <s v="127_LKR_Schwäbisch Hall"/>
        <s v="128_LKR_Main-Tauber-Kreis"/>
        <s v="135_LKR_Heidenheim"/>
        <s v="136_LKR_Ostalbkreis"/>
        <s v="2_RB_Regierungsbezirk Karlsruhe"/>
        <s v="211_SKR_Baden-Baden"/>
        <s v="212_SKR_Karlsruhe"/>
        <s v="215_LKR_Karlsruhe"/>
        <s v="216_LKR_Rastatt"/>
        <s v="221_SKR_Heidelberg"/>
        <s v="222_SKR_Mannheim"/>
        <s v="225_LKR_Neckar-Odenwald-Kreis"/>
        <s v="226_LKR_Rhein-Neckar-Kreis"/>
        <s v="231_SKR_Pforzheim"/>
        <s v="235_LKR_Calw"/>
        <s v="236_LKR_Enzkreis"/>
        <s v="237_LKR_Freudenstadt"/>
        <s v="3_RB_Regierungsbezirk Freiburg"/>
        <s v="311_SKR_Freiburg im Breisgau"/>
        <s v="315_LKR_Breisgau-Hochschwarzwald"/>
        <s v="316_LKR_Emmendingen"/>
        <s v="317_LKR_Ortenaukreis"/>
        <s v="325_LKR_Rottweil"/>
        <s v="326_LKR_Schwarzwald-Baar-Kreis"/>
        <s v="327_LKR_Tuttlingen"/>
        <s v="335_LKR_Konstanz"/>
        <s v="336_LKR_Lörrach"/>
        <s v="337_LKR_Waldshut"/>
        <s v="4_RB_Regierungsbezirk Tübingen"/>
        <s v="415_LKR_Reutlingen"/>
        <s v="416_LKR_Tübingen"/>
        <s v="417_LKR_Zollernalbkreis"/>
        <s v="421_SKR_Ulm"/>
        <s v="425_LKR_Alb-Donau-Kreis"/>
        <s v="426_LKR_Biberach"/>
        <s v="435_LKR_Bodenseekreis"/>
        <s v="436_LKR_Ravensburg"/>
        <s v="437_LKR_Sigmaringen"/>
      </sharedItems>
    </cacheField>
    <cacheField name="Merkmal" numFmtId="0">
      <sharedItems/>
    </cacheField>
    <cacheField name="Insgesamt" numFmtId="0">
      <sharedItems containsSemiMixedTypes="0" containsString="0" containsNumber="1" containsInteger="1" minValue="23" maxValue="39085"/>
    </cacheField>
    <cacheField name="Natürliche_x000a_Personen_x000a_zusammen" numFmtId="0">
      <sharedItems containsSemiMixedTypes="0" containsString="0" containsNumber="1" containsInteger="1" minValue="22" maxValue="38756"/>
    </cacheField>
    <cacheField name="Einzel-_x000a_unternehmen" numFmtId="0">
      <sharedItems containsSemiMixedTypes="0" containsString="0" containsNumber="1" containsInteger="1" minValue="21" maxValue="34214"/>
    </cacheField>
    <cacheField name="Gesellschaft_x000a_bürgerlichen_x000a_ Rechts" numFmtId="0">
      <sharedItems containsSemiMixedTypes="0" containsString="0" containsNumber="1" containsInteger="1" minValue="1" maxValue="3997"/>
    </cacheField>
    <cacheField name="Offene_x000a_Handels-_x000a_gesellschaft" numFmtId="0">
      <sharedItems containsSemiMixedTypes="0" containsString="0" containsNumber="1" containsInteger="1" minValue="0" maxValue="13"/>
    </cacheField>
    <cacheField name="Kommandit-_x000a_gesellschaft" numFmtId="0">
      <sharedItems containsSemiMixedTypes="0" containsString="0" containsNumber="1" containsInteger="1" minValue="0" maxValue="177"/>
    </cacheField>
    <cacheField name="Gesellschaft _x000a_mit beschränkter_x000a_ Haftung1)" numFmtId="0">
      <sharedItems containsSemiMixedTypes="0" containsString="0" containsNumber="1" containsInteger="1" minValue="0" maxValue="84"/>
    </cacheField>
    <cacheField name="Nicht _x000a_eingetragener_x000a_Verein" numFmtId="0">
      <sharedItems containsSemiMixedTypes="0" containsString="0" containsNumber="1" containsInteger="1" minValue="0" maxValue="25"/>
    </cacheField>
    <cacheField name="Sonstige_x000a_ Personen-_x000a_gemeinschaften" numFmtId="0">
      <sharedItems containsSemiMixedTypes="0" containsString="0" containsNumber="1" containsInteger="1" minValue="0" maxValue="246"/>
    </cacheField>
    <cacheField name="Juristische_x000a_Personen des _x000a_privaten_x000a_ Rechts_x000a_zusammen" numFmtId="0">
      <sharedItems containsSemiMixedTypes="0" containsString="0" containsNumber="1" containsInteger="1" minValue="0" maxValue="269" count="21">
        <n v="269"/>
        <n v="74"/>
        <n v="6"/>
        <n v="4"/>
        <n v="11"/>
        <n v="3"/>
        <n v="7"/>
        <n v="5"/>
        <n v="0"/>
        <n v="10"/>
        <n v="1"/>
        <n v="48"/>
        <n v="12"/>
        <n v="2"/>
        <n v="79"/>
        <n v="19"/>
        <n v="14"/>
        <n v="13"/>
        <n v="15"/>
        <n v="8"/>
        <n v="68"/>
      </sharedItems>
    </cacheField>
    <cacheField name="Eingetragener_x000a_Verein" numFmtId="0">
      <sharedItems containsSemiMixedTypes="0" containsString="0" containsNumber="1" containsInteger="1" minValue="0" maxValue="95"/>
    </cacheField>
    <cacheField name="Eingetragene_x000a_Genossen-_x000a_schaft" numFmtId="0">
      <sharedItems containsSemiMixedTypes="0" containsString="0" containsNumber="1" containsInteger="1" minValue="0" maxValue="22"/>
    </cacheField>
    <cacheField name="Gesellschaft _x000a_mit beschränkter_x000a_Haftung" numFmtId="0">
      <sharedItems containsSemiMixedTypes="0" containsString="0" containsNumber="1" containsInteger="1" minValue="0" maxValue="131"/>
    </cacheField>
    <cacheField name="Aktien-_x000a_gesellschaft" numFmtId="0">
      <sharedItems containsSemiMixedTypes="0" containsString="0" containsNumber="1" containsInteger="1" minValue="0" maxValue="8"/>
    </cacheField>
    <cacheField name="Anstalt, _x000a_Stiftung_x000a_und andere_x000a_Zweck-_x000a_vermögen" numFmtId="0">
      <sharedItems containsSemiMixedTypes="0" containsString="0" containsNumber="1" containsInteger="1" minValue="0" maxValue="13"/>
    </cacheField>
    <cacheField name="Sonstige _x000a_juristische_x000a_Personen _x000a_des privaten_x000a_Rechts" numFmtId="0">
      <sharedItems containsSemiMixedTypes="0" containsString="0" containsNumber="1" containsInteger="1" minValue="0" maxValue="0" count="1">
        <n v="0"/>
      </sharedItems>
    </cacheField>
    <cacheField name="Juristische_x000a_Personen des _x000a_öffentlichen_x000a_Rechts_x000a_ zusammen" numFmtId="0">
      <sharedItems containsSemiMixedTypes="0" containsString="0" containsNumber="1" containsInteger="1" minValue="0" maxValue="60" count="11">
        <n v="60"/>
        <n v="24"/>
        <n v="6"/>
        <n v="2"/>
        <n v="3"/>
        <n v="0"/>
        <n v="1"/>
        <n v="4"/>
        <n v="12"/>
        <n v="10"/>
        <n v="14"/>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9">
  <r>
    <n v="1"/>
    <x v="0"/>
    <s v="L"/>
    <s v="Baden-Württemberg"/>
    <x v="0"/>
    <x v="0"/>
    <s v="Betriebe"/>
    <n v="39085"/>
    <n v="38756"/>
    <n v="34214"/>
    <n v="3997"/>
    <n v="13"/>
    <n v="177"/>
    <n v="84"/>
    <n v="25"/>
    <n v="246"/>
    <x v="0"/>
    <n v="95"/>
    <n v="22"/>
    <n v="131"/>
    <n v="8"/>
    <n v="13"/>
    <x v="0"/>
    <x v="0"/>
  </r>
  <r>
    <n v="3"/>
    <x v="1"/>
    <s v="RB"/>
    <s v="Regierungsbezirk Stuttgart"/>
    <x v="1"/>
    <x v="1"/>
    <s v="Betriebe"/>
    <n v="12429"/>
    <n v="12331"/>
    <n v="10415"/>
    <n v="1706"/>
    <n v="3"/>
    <n v="104"/>
    <n v="29"/>
    <n v="2"/>
    <n v="72"/>
    <x v="1"/>
    <n v="24"/>
    <n v="3"/>
    <n v="41"/>
    <n v="6"/>
    <n v="0"/>
    <x v="0"/>
    <x v="1"/>
  </r>
  <r>
    <n v="5"/>
    <x v="2"/>
    <s v="SKR"/>
    <s v="Stuttgart, Landeshauptstadt"/>
    <x v="2"/>
    <x v="2"/>
    <s v="Betriebe"/>
    <n v="182"/>
    <n v="170"/>
    <n v="146"/>
    <n v="19"/>
    <n v="0"/>
    <n v="3"/>
    <n v="2"/>
    <n v="0"/>
    <n v="0"/>
    <x v="2"/>
    <n v="1"/>
    <n v="0"/>
    <n v="4"/>
    <n v="1"/>
    <n v="0"/>
    <x v="0"/>
    <x v="2"/>
  </r>
  <r>
    <n v="7"/>
    <x v="3"/>
    <s v="LKR"/>
    <s v="Böblingen"/>
    <x v="3"/>
    <x v="3"/>
    <s v="Betriebe"/>
    <n v="555"/>
    <n v="549"/>
    <n v="475"/>
    <n v="70"/>
    <n v="0"/>
    <n v="1"/>
    <n v="0"/>
    <n v="0"/>
    <n v="3"/>
    <x v="3"/>
    <n v="3"/>
    <n v="0"/>
    <n v="1"/>
    <n v="0"/>
    <n v="0"/>
    <x v="0"/>
    <x v="3"/>
  </r>
  <r>
    <n v="9"/>
    <x v="4"/>
    <s v="LKR"/>
    <s v="Esslingen"/>
    <x v="4"/>
    <x v="4"/>
    <s v="Betriebe"/>
    <n v="629"/>
    <n v="615"/>
    <n v="492"/>
    <n v="113"/>
    <n v="0"/>
    <n v="5"/>
    <n v="3"/>
    <n v="1"/>
    <n v="1"/>
    <x v="4"/>
    <n v="4"/>
    <n v="0"/>
    <n v="7"/>
    <n v="0"/>
    <n v="0"/>
    <x v="0"/>
    <x v="4"/>
  </r>
  <r>
    <n v="11"/>
    <x v="5"/>
    <s v="LKR"/>
    <s v="Göppingen"/>
    <x v="5"/>
    <x v="5"/>
    <s v="Betriebe"/>
    <n v="706"/>
    <n v="703"/>
    <n v="611"/>
    <n v="87"/>
    <n v="0"/>
    <n v="1"/>
    <n v="2"/>
    <n v="0"/>
    <n v="2"/>
    <x v="5"/>
    <n v="0"/>
    <n v="0"/>
    <n v="3"/>
    <n v="0"/>
    <n v="0"/>
    <x v="0"/>
    <x v="5"/>
  </r>
  <r>
    <n v="13"/>
    <x v="6"/>
    <s v="LKR"/>
    <s v="Ludwigsburg"/>
    <x v="6"/>
    <x v="6"/>
    <s v="Betriebe"/>
    <n v="1121"/>
    <n v="1113"/>
    <n v="905"/>
    <n v="179"/>
    <n v="0"/>
    <n v="9"/>
    <n v="3"/>
    <n v="0"/>
    <n v="17"/>
    <x v="6"/>
    <n v="0"/>
    <n v="0"/>
    <n v="6"/>
    <n v="1"/>
    <n v="0"/>
    <x v="0"/>
    <x v="6"/>
  </r>
  <r>
    <n v="15"/>
    <x v="7"/>
    <s v="LKR"/>
    <s v="Rems-Murr-Kreis"/>
    <x v="7"/>
    <x v="7"/>
    <s v="Betriebe"/>
    <n v="1058"/>
    <n v="1051"/>
    <n v="898"/>
    <n v="136"/>
    <n v="1"/>
    <n v="4"/>
    <n v="3"/>
    <n v="0"/>
    <n v="9"/>
    <x v="7"/>
    <n v="4"/>
    <n v="0"/>
    <n v="1"/>
    <n v="0"/>
    <n v="0"/>
    <x v="0"/>
    <x v="3"/>
  </r>
  <r>
    <n v="17"/>
    <x v="8"/>
    <s v="SKR"/>
    <s v="Heilbronn"/>
    <x v="8"/>
    <x v="8"/>
    <s v="Betriebe"/>
    <n v="158"/>
    <n v="158"/>
    <n v="133"/>
    <n v="23"/>
    <n v="0"/>
    <n v="0"/>
    <n v="1"/>
    <n v="0"/>
    <n v="1"/>
    <x v="8"/>
    <n v="0"/>
    <n v="0"/>
    <n v="0"/>
    <n v="0"/>
    <n v="0"/>
    <x v="0"/>
    <x v="5"/>
  </r>
  <r>
    <n v="19"/>
    <x v="9"/>
    <s v="LKR"/>
    <s v="Heilbronn"/>
    <x v="9"/>
    <x v="9"/>
    <s v="Betriebe"/>
    <n v="1764"/>
    <n v="1752"/>
    <n v="1517"/>
    <n v="202"/>
    <n v="1"/>
    <n v="8"/>
    <n v="2"/>
    <n v="0"/>
    <n v="22"/>
    <x v="9"/>
    <n v="3"/>
    <n v="1"/>
    <n v="5"/>
    <n v="1"/>
    <n v="0"/>
    <x v="0"/>
    <x v="3"/>
  </r>
  <r>
    <n v="21"/>
    <x v="10"/>
    <s v="LKR"/>
    <s v="Hohenlohekreis"/>
    <x v="10"/>
    <x v="10"/>
    <s v="Betriebe"/>
    <n v="1042"/>
    <n v="1034"/>
    <n v="862"/>
    <n v="151"/>
    <n v="0"/>
    <n v="11"/>
    <n v="6"/>
    <n v="0"/>
    <n v="4"/>
    <x v="6"/>
    <n v="1"/>
    <n v="0"/>
    <n v="5"/>
    <n v="1"/>
    <n v="0"/>
    <x v="0"/>
    <x v="6"/>
  </r>
  <r>
    <n v="23"/>
    <x v="11"/>
    <s v="LKR"/>
    <s v="Schwäbisch Hall"/>
    <x v="11"/>
    <x v="11"/>
    <s v="Betriebe"/>
    <n v="1803"/>
    <n v="1796"/>
    <n v="1425"/>
    <n v="310"/>
    <n v="1"/>
    <n v="50"/>
    <n v="4"/>
    <n v="1"/>
    <n v="5"/>
    <x v="6"/>
    <n v="4"/>
    <n v="1"/>
    <n v="2"/>
    <n v="0"/>
    <n v="0"/>
    <x v="0"/>
    <x v="5"/>
  </r>
  <r>
    <n v="25"/>
    <x v="12"/>
    <s v="LKR"/>
    <s v="Main-Tauber-Kreis"/>
    <x v="12"/>
    <x v="12"/>
    <s v="Betriebe"/>
    <n v="1268"/>
    <n v="1254"/>
    <n v="1054"/>
    <n v="187"/>
    <n v="0"/>
    <n v="8"/>
    <n v="2"/>
    <n v="0"/>
    <n v="3"/>
    <x v="9"/>
    <n v="2"/>
    <n v="1"/>
    <n v="6"/>
    <n v="1"/>
    <n v="0"/>
    <x v="0"/>
    <x v="7"/>
  </r>
  <r>
    <n v="27"/>
    <x v="13"/>
    <s v="LKR"/>
    <s v="Heidenheim"/>
    <x v="13"/>
    <x v="13"/>
    <s v="Betriebe"/>
    <n v="515"/>
    <n v="513"/>
    <n v="443"/>
    <n v="65"/>
    <n v="0"/>
    <n v="2"/>
    <n v="1"/>
    <n v="0"/>
    <n v="2"/>
    <x v="10"/>
    <n v="0"/>
    <n v="0"/>
    <n v="1"/>
    <n v="0"/>
    <n v="0"/>
    <x v="0"/>
    <x v="6"/>
  </r>
  <r>
    <n v="29"/>
    <x v="14"/>
    <s v="LKR"/>
    <s v="Ostalbkreis"/>
    <x v="14"/>
    <x v="14"/>
    <s v="Betriebe"/>
    <n v="1628"/>
    <n v="1623"/>
    <n v="1454"/>
    <n v="164"/>
    <n v="0"/>
    <n v="2"/>
    <n v="0"/>
    <n v="0"/>
    <n v="3"/>
    <x v="5"/>
    <n v="2"/>
    <n v="0"/>
    <n v="0"/>
    <n v="1"/>
    <n v="0"/>
    <x v="0"/>
    <x v="3"/>
  </r>
  <r>
    <n v="31"/>
    <x v="15"/>
    <s v="RB"/>
    <s v="Regierungsbezirk Karlsruhe"/>
    <x v="15"/>
    <x v="15"/>
    <s v="Betriebe"/>
    <n v="4406"/>
    <n v="4346"/>
    <n v="3787"/>
    <n v="506"/>
    <n v="0"/>
    <n v="13"/>
    <n v="14"/>
    <n v="1"/>
    <n v="25"/>
    <x v="11"/>
    <n v="9"/>
    <n v="8"/>
    <n v="28"/>
    <n v="1"/>
    <n v="2"/>
    <x v="0"/>
    <x v="8"/>
  </r>
  <r>
    <n v="33"/>
    <x v="16"/>
    <s v="SKR"/>
    <s v="Baden-Baden"/>
    <x v="16"/>
    <x v="16"/>
    <s v="Betriebe"/>
    <n v="84"/>
    <n v="83"/>
    <n v="72"/>
    <n v="6"/>
    <n v="0"/>
    <n v="2"/>
    <n v="2"/>
    <n v="0"/>
    <n v="1"/>
    <x v="10"/>
    <n v="0"/>
    <n v="0"/>
    <n v="1"/>
    <n v="0"/>
    <n v="0"/>
    <x v="0"/>
    <x v="5"/>
  </r>
  <r>
    <n v="35"/>
    <x v="17"/>
    <s v="SKR"/>
    <s v="Karlsruhe"/>
    <x v="17"/>
    <x v="17"/>
    <s v="Betriebe"/>
    <n v="66"/>
    <n v="58"/>
    <n v="50"/>
    <n v="7"/>
    <n v="0"/>
    <n v="0"/>
    <n v="1"/>
    <n v="0"/>
    <n v="0"/>
    <x v="3"/>
    <n v="2"/>
    <n v="0"/>
    <n v="2"/>
    <n v="0"/>
    <n v="0"/>
    <x v="0"/>
    <x v="7"/>
  </r>
  <r>
    <n v="37"/>
    <x v="18"/>
    <s v="LKR"/>
    <s v="Karlsruhe"/>
    <x v="18"/>
    <x v="18"/>
    <s v="Betriebe"/>
    <n v="702"/>
    <n v="687"/>
    <n v="591"/>
    <n v="90"/>
    <n v="0"/>
    <n v="1"/>
    <n v="1"/>
    <n v="0"/>
    <n v="4"/>
    <x v="12"/>
    <n v="1"/>
    <n v="4"/>
    <n v="6"/>
    <n v="1"/>
    <n v="0"/>
    <x v="0"/>
    <x v="4"/>
  </r>
  <r>
    <n v="39"/>
    <x v="19"/>
    <s v="LKR"/>
    <s v="Rastatt"/>
    <x v="19"/>
    <x v="19"/>
    <s v="Betriebe"/>
    <n v="455"/>
    <n v="448"/>
    <n v="415"/>
    <n v="24"/>
    <n v="0"/>
    <n v="1"/>
    <n v="3"/>
    <n v="1"/>
    <n v="4"/>
    <x v="2"/>
    <n v="1"/>
    <n v="0"/>
    <n v="5"/>
    <n v="0"/>
    <n v="0"/>
    <x v="0"/>
    <x v="6"/>
  </r>
  <r>
    <n v="41"/>
    <x v="20"/>
    <s v="SKR"/>
    <s v="Heidelberg"/>
    <x v="20"/>
    <x v="20"/>
    <s v="Betriebe"/>
    <n v="66"/>
    <n v="64"/>
    <n v="53"/>
    <n v="10"/>
    <n v="0"/>
    <n v="0"/>
    <n v="1"/>
    <n v="0"/>
    <n v="0"/>
    <x v="13"/>
    <n v="1"/>
    <n v="0"/>
    <n v="1"/>
    <n v="0"/>
    <n v="0"/>
    <x v="0"/>
    <x v="5"/>
  </r>
  <r>
    <n v="43"/>
    <x v="21"/>
    <s v="SKR"/>
    <s v="Mannheim"/>
    <x v="21"/>
    <x v="21"/>
    <s v="Betriebe"/>
    <n v="55"/>
    <n v="54"/>
    <n v="46"/>
    <n v="6"/>
    <n v="0"/>
    <n v="1"/>
    <n v="1"/>
    <n v="0"/>
    <n v="0"/>
    <x v="8"/>
    <n v="0"/>
    <n v="0"/>
    <n v="0"/>
    <n v="0"/>
    <n v="0"/>
    <x v="0"/>
    <x v="6"/>
  </r>
  <r>
    <n v="45"/>
    <x v="22"/>
    <s v="LKR"/>
    <s v="Neckar-Odenwald-Kreis"/>
    <x v="22"/>
    <x v="22"/>
    <s v="Betriebe"/>
    <n v="802"/>
    <n v="796"/>
    <n v="675"/>
    <n v="120"/>
    <n v="0"/>
    <n v="0"/>
    <n v="0"/>
    <n v="0"/>
    <n v="1"/>
    <x v="7"/>
    <n v="2"/>
    <n v="1"/>
    <n v="2"/>
    <n v="0"/>
    <n v="0"/>
    <x v="0"/>
    <x v="6"/>
  </r>
  <r>
    <n v="47"/>
    <x v="23"/>
    <s v="LKR"/>
    <s v="Rhein-Neckar-Kreis"/>
    <x v="23"/>
    <x v="23"/>
    <s v="Betriebe"/>
    <n v="842"/>
    <n v="835"/>
    <n v="723"/>
    <n v="99"/>
    <n v="0"/>
    <n v="4"/>
    <n v="1"/>
    <n v="0"/>
    <n v="8"/>
    <x v="2"/>
    <n v="0"/>
    <n v="1"/>
    <n v="5"/>
    <n v="0"/>
    <n v="0"/>
    <x v="0"/>
    <x v="6"/>
  </r>
  <r>
    <n v="49"/>
    <x v="24"/>
    <s v="SKR"/>
    <s v="Pforzheim"/>
    <x v="24"/>
    <x v="24"/>
    <s v="Betriebe"/>
    <n v="23"/>
    <n v="22"/>
    <n v="21"/>
    <n v="1"/>
    <n v="0"/>
    <n v="0"/>
    <n v="0"/>
    <n v="0"/>
    <n v="0"/>
    <x v="10"/>
    <n v="0"/>
    <n v="0"/>
    <n v="1"/>
    <n v="0"/>
    <n v="0"/>
    <x v="0"/>
    <x v="5"/>
  </r>
  <r>
    <n v="51"/>
    <x v="25"/>
    <s v="LKR"/>
    <s v="Calw"/>
    <x v="25"/>
    <x v="25"/>
    <s v="Betriebe"/>
    <n v="431"/>
    <n v="428"/>
    <n v="388"/>
    <n v="37"/>
    <n v="0"/>
    <n v="1"/>
    <n v="0"/>
    <n v="0"/>
    <n v="2"/>
    <x v="5"/>
    <n v="1"/>
    <n v="0"/>
    <n v="1"/>
    <n v="0"/>
    <n v="1"/>
    <x v="0"/>
    <x v="5"/>
  </r>
  <r>
    <n v="53"/>
    <x v="26"/>
    <s v="LKR"/>
    <s v="Enzkreis"/>
    <x v="26"/>
    <x v="26"/>
    <s v="Betriebe"/>
    <n v="410"/>
    <n v="403"/>
    <n v="341"/>
    <n v="56"/>
    <n v="0"/>
    <n v="0"/>
    <n v="2"/>
    <n v="0"/>
    <n v="4"/>
    <x v="6"/>
    <n v="1"/>
    <n v="1"/>
    <n v="4"/>
    <n v="0"/>
    <n v="1"/>
    <x v="0"/>
    <x v="5"/>
  </r>
  <r>
    <n v="55"/>
    <x v="27"/>
    <s v="LKR"/>
    <s v="Freudenstadt"/>
    <x v="27"/>
    <x v="27"/>
    <s v="Betriebe"/>
    <n v="470"/>
    <n v="468"/>
    <n v="412"/>
    <n v="50"/>
    <n v="0"/>
    <n v="3"/>
    <n v="2"/>
    <n v="0"/>
    <n v="1"/>
    <x v="10"/>
    <n v="0"/>
    <n v="1"/>
    <n v="0"/>
    <n v="0"/>
    <n v="0"/>
    <x v="0"/>
    <x v="6"/>
  </r>
  <r>
    <n v="57"/>
    <x v="28"/>
    <s v="RB"/>
    <s v="Regierungsbezirk Freiburg"/>
    <x v="28"/>
    <x v="28"/>
    <s v="Betriebe"/>
    <n v="11988"/>
    <n v="11899"/>
    <n v="11029"/>
    <n v="698"/>
    <n v="6"/>
    <n v="21"/>
    <n v="20"/>
    <n v="18"/>
    <n v="107"/>
    <x v="14"/>
    <n v="30"/>
    <n v="10"/>
    <n v="35"/>
    <n v="0"/>
    <n v="4"/>
    <x v="0"/>
    <x v="9"/>
  </r>
  <r>
    <n v="59"/>
    <x v="29"/>
    <s v="SKR"/>
    <s v="Freiburg im Breisgau"/>
    <x v="29"/>
    <x v="29"/>
    <s v="Betriebe"/>
    <n v="178"/>
    <n v="172"/>
    <n v="165"/>
    <n v="5"/>
    <n v="1"/>
    <n v="0"/>
    <n v="0"/>
    <n v="0"/>
    <n v="1"/>
    <x v="5"/>
    <n v="1"/>
    <n v="0"/>
    <n v="1"/>
    <n v="0"/>
    <n v="1"/>
    <x v="0"/>
    <x v="4"/>
  </r>
  <r>
    <n v="61"/>
    <x v="30"/>
    <s v="LKR"/>
    <s v="Breisgau-Hochschwarzwald"/>
    <x v="30"/>
    <x v="30"/>
    <s v="Betriebe"/>
    <n v="2528"/>
    <n v="2509"/>
    <n v="2306"/>
    <n v="135"/>
    <n v="1"/>
    <n v="6"/>
    <n v="2"/>
    <n v="10"/>
    <n v="49"/>
    <x v="15"/>
    <n v="3"/>
    <n v="5"/>
    <n v="10"/>
    <n v="0"/>
    <n v="1"/>
    <x v="0"/>
    <x v="5"/>
  </r>
  <r>
    <n v="63"/>
    <x v="31"/>
    <s v="LKR"/>
    <s v="Emmendingen"/>
    <x v="31"/>
    <x v="31"/>
    <s v="Betriebe"/>
    <n v="1186"/>
    <n v="1182"/>
    <n v="1117"/>
    <n v="47"/>
    <n v="1"/>
    <n v="0"/>
    <n v="0"/>
    <n v="0"/>
    <n v="17"/>
    <x v="5"/>
    <n v="1"/>
    <n v="0"/>
    <n v="2"/>
    <n v="0"/>
    <n v="0"/>
    <x v="0"/>
    <x v="6"/>
  </r>
  <r>
    <n v="65"/>
    <x v="32"/>
    <s v="LKR"/>
    <s v="Ortenaukreis"/>
    <x v="32"/>
    <x v="32"/>
    <s v="Betriebe"/>
    <n v="3161"/>
    <n v="3144"/>
    <n v="2995"/>
    <n v="112"/>
    <n v="1"/>
    <n v="3"/>
    <n v="9"/>
    <n v="0"/>
    <n v="24"/>
    <x v="16"/>
    <n v="6"/>
    <n v="1"/>
    <n v="5"/>
    <n v="0"/>
    <n v="2"/>
    <x v="0"/>
    <x v="4"/>
  </r>
  <r>
    <n v="67"/>
    <x v="33"/>
    <s v="LKR"/>
    <s v="Rottweil"/>
    <x v="33"/>
    <x v="33"/>
    <s v="Betriebe"/>
    <n v="734"/>
    <n v="732"/>
    <n v="680"/>
    <n v="48"/>
    <n v="0"/>
    <n v="3"/>
    <n v="1"/>
    <n v="0"/>
    <n v="0"/>
    <x v="10"/>
    <n v="1"/>
    <n v="0"/>
    <n v="0"/>
    <n v="0"/>
    <n v="0"/>
    <x v="0"/>
    <x v="6"/>
  </r>
  <r>
    <n v="69"/>
    <x v="34"/>
    <s v="LKR"/>
    <s v="Schwarzwald-Baar-Kreis"/>
    <x v="34"/>
    <x v="34"/>
    <s v="Betriebe"/>
    <n v="954"/>
    <n v="950"/>
    <n v="895"/>
    <n v="49"/>
    <n v="0"/>
    <n v="1"/>
    <n v="2"/>
    <n v="0"/>
    <n v="3"/>
    <x v="5"/>
    <n v="1"/>
    <n v="0"/>
    <n v="2"/>
    <n v="0"/>
    <n v="0"/>
    <x v="0"/>
    <x v="6"/>
  </r>
  <r>
    <n v="71"/>
    <x v="35"/>
    <s v="LKR"/>
    <s v="Tuttlingen"/>
    <x v="35"/>
    <x v="35"/>
    <s v="Betriebe"/>
    <n v="416"/>
    <n v="416"/>
    <n v="366"/>
    <n v="45"/>
    <n v="1"/>
    <n v="1"/>
    <n v="1"/>
    <n v="0"/>
    <n v="2"/>
    <x v="8"/>
    <n v="0"/>
    <n v="0"/>
    <n v="0"/>
    <n v="0"/>
    <n v="0"/>
    <x v="0"/>
    <x v="5"/>
  </r>
  <r>
    <n v="73"/>
    <x v="36"/>
    <s v="LKR"/>
    <s v="Konstanz"/>
    <x v="36"/>
    <x v="36"/>
    <s v="Betriebe"/>
    <n v="791"/>
    <n v="778"/>
    <n v="675"/>
    <n v="93"/>
    <n v="1"/>
    <n v="2"/>
    <n v="3"/>
    <n v="0"/>
    <n v="4"/>
    <x v="17"/>
    <n v="4"/>
    <n v="1"/>
    <n v="8"/>
    <n v="0"/>
    <n v="0"/>
    <x v="0"/>
    <x v="5"/>
  </r>
  <r>
    <n v="75"/>
    <x v="37"/>
    <s v="LKR"/>
    <s v="Lörrach"/>
    <x v="37"/>
    <x v="37"/>
    <s v="Betriebe"/>
    <n v="946"/>
    <n v="930"/>
    <n v="840"/>
    <n v="78"/>
    <n v="0"/>
    <n v="3"/>
    <n v="0"/>
    <n v="4"/>
    <n v="5"/>
    <x v="18"/>
    <n v="10"/>
    <n v="1"/>
    <n v="4"/>
    <n v="0"/>
    <n v="0"/>
    <x v="0"/>
    <x v="6"/>
  </r>
  <r>
    <n v="77"/>
    <x v="38"/>
    <s v="LKR"/>
    <s v="Waldshut"/>
    <x v="38"/>
    <x v="38"/>
    <s v="Betriebe"/>
    <n v="1094"/>
    <n v="1086"/>
    <n v="990"/>
    <n v="86"/>
    <n v="0"/>
    <n v="2"/>
    <n v="2"/>
    <n v="4"/>
    <n v="2"/>
    <x v="19"/>
    <n v="3"/>
    <n v="2"/>
    <n v="3"/>
    <n v="0"/>
    <n v="0"/>
    <x v="0"/>
    <x v="5"/>
  </r>
  <r>
    <n v="79"/>
    <x v="39"/>
    <s v="RB"/>
    <s v="Regierungsbezirk Tübingen"/>
    <x v="39"/>
    <x v="39"/>
    <s v="Betriebe"/>
    <n v="10262"/>
    <n v="10180"/>
    <n v="8983"/>
    <n v="1087"/>
    <n v="4"/>
    <n v="39"/>
    <n v="21"/>
    <n v="4"/>
    <n v="42"/>
    <x v="20"/>
    <n v="32"/>
    <n v="1"/>
    <n v="27"/>
    <n v="1"/>
    <n v="7"/>
    <x v="0"/>
    <x v="10"/>
  </r>
  <r>
    <n v="81"/>
    <x v="40"/>
    <s v="LKR"/>
    <s v="Reutlingen"/>
    <x v="40"/>
    <x v="40"/>
    <s v="Betriebe"/>
    <n v="997"/>
    <n v="981"/>
    <n v="858"/>
    <n v="118"/>
    <n v="1"/>
    <n v="0"/>
    <n v="0"/>
    <n v="0"/>
    <n v="4"/>
    <x v="9"/>
    <n v="3"/>
    <n v="0"/>
    <n v="4"/>
    <n v="0"/>
    <n v="3"/>
    <x v="0"/>
    <x v="2"/>
  </r>
  <r>
    <n v="83"/>
    <x v="41"/>
    <s v="LKR"/>
    <s v="Tübingen"/>
    <x v="41"/>
    <x v="41"/>
    <s v="Betriebe"/>
    <n v="377"/>
    <n v="372"/>
    <n v="309"/>
    <n v="56"/>
    <n v="0"/>
    <n v="2"/>
    <n v="2"/>
    <n v="0"/>
    <n v="3"/>
    <x v="5"/>
    <n v="1"/>
    <n v="0"/>
    <n v="2"/>
    <n v="0"/>
    <n v="0"/>
    <x v="0"/>
    <x v="3"/>
  </r>
  <r>
    <n v="85"/>
    <x v="42"/>
    <s v="LKR"/>
    <s v="Zollernalbkreis"/>
    <x v="42"/>
    <x v="42"/>
    <s v="Betriebe"/>
    <n v="700"/>
    <n v="697"/>
    <n v="609"/>
    <n v="78"/>
    <n v="0"/>
    <n v="4"/>
    <n v="2"/>
    <n v="0"/>
    <n v="4"/>
    <x v="5"/>
    <n v="2"/>
    <n v="0"/>
    <n v="1"/>
    <n v="0"/>
    <n v="0"/>
    <x v="0"/>
    <x v="5"/>
  </r>
  <r>
    <n v="87"/>
    <x v="43"/>
    <s v="SKR"/>
    <s v="Ulm"/>
    <x v="43"/>
    <x v="43"/>
    <s v="Betriebe"/>
    <n v="107"/>
    <n v="105"/>
    <n v="93"/>
    <n v="12"/>
    <n v="0"/>
    <n v="0"/>
    <n v="0"/>
    <n v="0"/>
    <n v="0"/>
    <x v="13"/>
    <n v="0"/>
    <n v="0"/>
    <n v="2"/>
    <n v="0"/>
    <n v="0"/>
    <x v="0"/>
    <x v="5"/>
  </r>
  <r>
    <n v="89"/>
    <x v="44"/>
    <s v="LKR"/>
    <s v="Alb-Donau-Kreis"/>
    <x v="44"/>
    <x v="44"/>
    <s v="Betriebe"/>
    <n v="1651"/>
    <n v="1642"/>
    <n v="1411"/>
    <n v="215"/>
    <n v="0"/>
    <n v="10"/>
    <n v="3"/>
    <n v="0"/>
    <n v="3"/>
    <x v="19"/>
    <n v="5"/>
    <n v="0"/>
    <n v="2"/>
    <n v="0"/>
    <n v="1"/>
    <x v="0"/>
    <x v="6"/>
  </r>
  <r>
    <n v="91"/>
    <x v="45"/>
    <s v="LKR"/>
    <s v="Biberach"/>
    <x v="45"/>
    <x v="45"/>
    <s v="Betriebe"/>
    <n v="1633"/>
    <n v="1627"/>
    <n v="1426"/>
    <n v="175"/>
    <n v="2"/>
    <n v="9"/>
    <n v="5"/>
    <n v="2"/>
    <n v="8"/>
    <x v="2"/>
    <n v="1"/>
    <n v="0"/>
    <n v="5"/>
    <n v="0"/>
    <n v="0"/>
    <x v="0"/>
    <x v="5"/>
  </r>
  <r>
    <n v="93"/>
    <x v="46"/>
    <s v="LKR"/>
    <s v="Bodenseekreis"/>
    <x v="46"/>
    <x v="46"/>
    <s v="Betriebe"/>
    <n v="1412"/>
    <n v="1398"/>
    <n v="1299"/>
    <n v="83"/>
    <n v="0"/>
    <n v="1"/>
    <n v="4"/>
    <n v="1"/>
    <n v="10"/>
    <x v="17"/>
    <n v="9"/>
    <n v="1"/>
    <n v="2"/>
    <n v="0"/>
    <n v="1"/>
    <x v="0"/>
    <x v="6"/>
  </r>
  <r>
    <n v="95"/>
    <x v="47"/>
    <s v="LKR"/>
    <s v="Ravensburg"/>
    <x v="47"/>
    <x v="47"/>
    <s v="Betriebe"/>
    <n v="2250"/>
    <n v="2232"/>
    <n v="1995"/>
    <n v="224"/>
    <n v="0"/>
    <n v="2"/>
    <n v="3"/>
    <n v="0"/>
    <n v="8"/>
    <x v="18"/>
    <n v="4"/>
    <n v="0"/>
    <n v="8"/>
    <n v="1"/>
    <n v="2"/>
    <x v="0"/>
    <x v="4"/>
  </r>
  <r>
    <n v="97"/>
    <x v="48"/>
    <s v="LKR"/>
    <s v="Sigmaringen"/>
    <x v="48"/>
    <x v="48"/>
    <s v="Betriebe"/>
    <n v="1135"/>
    <n v="1126"/>
    <n v="983"/>
    <n v="126"/>
    <n v="1"/>
    <n v="11"/>
    <n v="2"/>
    <n v="1"/>
    <n v="2"/>
    <x v="19"/>
    <n v="7"/>
    <n v="0"/>
    <n v="1"/>
    <n v="0"/>
    <n v="0"/>
    <x v="0"/>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Werte" updatedVersion="6" minRefreshableVersion="3" useAutoFormatting="1" itemPrintTitles="1" createdVersion="6" indent="0" compact="0" compactData="0" multipleFieldFilters="0" chartFormat="8">
  <location ref="B56:D74" firstHeaderRow="1" firstDataRow="2" firstDataCol="1"/>
  <pivotFields count="24">
    <pivotField compact="0" outline="0" showAll="0" defaultSubtotal="0"/>
    <pivotField compact="0" outline="0" showAll="0" defaultSubtotal="0">
      <items count="49">
        <item x="1"/>
        <item x="15"/>
        <item x="28"/>
        <item x="39"/>
        <item x="2"/>
        <item x="3"/>
        <item x="4"/>
        <item x="5"/>
        <item x="6"/>
        <item x="7"/>
        <item x="8"/>
        <item x="9"/>
        <item x="10"/>
        <item x="11"/>
        <item x="12"/>
        <item x="13"/>
        <item x="14"/>
        <item x="16"/>
        <item x="17"/>
        <item x="18"/>
        <item x="19"/>
        <item x="20"/>
        <item x="21"/>
        <item x="22"/>
        <item x="23"/>
        <item x="24"/>
        <item x="25"/>
        <item x="26"/>
        <item x="27"/>
        <item x="29"/>
        <item x="30"/>
        <item x="31"/>
        <item x="32"/>
        <item x="33"/>
        <item x="34"/>
        <item x="35"/>
        <item x="36"/>
        <item x="37"/>
        <item x="38"/>
        <item x="40"/>
        <item x="41"/>
        <item x="42"/>
        <item x="43"/>
        <item x="44"/>
        <item x="45"/>
        <item x="46"/>
        <item x="47"/>
        <item x="48"/>
        <item x="0"/>
      </items>
    </pivotField>
    <pivotField compact="0" outline="0" showAll="0" defaultSubtotal="0"/>
    <pivotField compact="0" outline="0" showAll="0" defaultSubtotal="0"/>
    <pivotField compact="0" outline="0" multipleItemSelectionAllowed="1" showAll="0" defaultSubtotal="0">
      <items count="49">
        <item x="0"/>
        <item h="1" x="44"/>
        <item h="1" x="45"/>
        <item h="1" x="3"/>
        <item h="1" x="46"/>
        <item h="1" x="30"/>
        <item h="1" x="25"/>
        <item h="1" x="31"/>
        <item h="1" x="26"/>
        <item h="1" x="4"/>
        <item h="1" x="27"/>
        <item h="1" x="5"/>
        <item h="1" x="13"/>
        <item h="1" x="9"/>
        <item h="1" x="10"/>
        <item h="1" x="18"/>
        <item h="1" x="36"/>
        <item h="1" x="37"/>
        <item h="1" x="6"/>
        <item h="1" x="12"/>
        <item h="1" x="22"/>
        <item h="1" x="32"/>
        <item h="1" x="14"/>
        <item h="1" x="19"/>
        <item h="1" x="47"/>
        <item h="1" x="7"/>
        <item h="1" x="40"/>
        <item h="1" x="23"/>
        <item h="1" x="33"/>
        <item h="1" x="11"/>
        <item h="1" x="34"/>
        <item h="1" x="48"/>
        <item h="1" x="41"/>
        <item h="1" x="35"/>
        <item h="1" x="38"/>
        <item h="1" x="42"/>
        <item h="1" x="28"/>
        <item h="1" x="15"/>
        <item h="1" x="1"/>
        <item h="1" x="39"/>
        <item h="1" x="16"/>
        <item h="1" x="29"/>
        <item h="1" x="20"/>
        <item h="1" x="8"/>
        <item h="1" x="17"/>
        <item h="1" x="21"/>
        <item h="1" x="24"/>
        <item h="1" x="2"/>
        <item h="1" x="43"/>
      </items>
    </pivotField>
    <pivotField axis="axisCol" compact="0" outline="0" showAll="0" defaultSubtotal="0">
      <items count="49">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0"/>
      </items>
    </pivotField>
    <pivotField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s>
  <rowFields count="1">
    <field x="-2"/>
  </rowFields>
  <rowItems count="17">
    <i>
      <x/>
    </i>
    <i i="1">
      <x v="1"/>
    </i>
    <i i="2">
      <x v="2"/>
    </i>
    <i i="3">
      <x v="3"/>
    </i>
    <i i="4">
      <x v="4"/>
    </i>
    <i i="5">
      <x v="5"/>
    </i>
    <i i="6">
      <x v="6"/>
    </i>
    <i i="7">
      <x v="7"/>
    </i>
    <i i="8">
      <x v="8"/>
    </i>
    <i i="9">
      <x v="9"/>
    </i>
    <i i="10">
      <x v="10"/>
    </i>
    <i i="11">
      <x v="11"/>
    </i>
    <i i="12">
      <x v="12"/>
    </i>
    <i i="13">
      <x v="13"/>
    </i>
    <i i="14">
      <x v="14"/>
    </i>
    <i i="15">
      <x v="15"/>
    </i>
    <i i="16">
      <x v="16"/>
    </i>
  </rowItems>
  <colFields count="1">
    <field x="5"/>
  </colFields>
  <colItems count="2">
    <i>
      <x v="48"/>
    </i>
    <i t="grand">
      <x/>
    </i>
  </colItems>
  <dataFields count="17">
    <dataField name="Natürliche Personen zusammen" fld="8" baseField="5" baseItem="48" numFmtId="3"/>
    <dataField name="Einzelunternehmen" fld="9" baseField="5" baseItem="48" numFmtId="3"/>
    <dataField name="Gesellschaft bürgerlichen Rechts" fld="10" baseField="5" baseItem="48" numFmtId="3"/>
    <dataField name="Offene Handelsgesellschaft" fld="11" baseField="5" baseItem="48" numFmtId="3"/>
    <dataField name="Kommanditgesellschaft" fld="12" baseField="5" baseItem="48" numFmtId="3"/>
    <dataField name="Gesellschaft mit beschränkter Haftung 1)" fld="13" baseField="5" baseItem="48" numFmtId="3"/>
    <dataField name="Nicht eingetragener Verein" fld="14" baseField="5" baseItem="48" numFmtId="3"/>
    <dataField name="Sonstige Personengesellschaft" fld="15" baseField="5" baseItem="48" numFmtId="3"/>
    <dataField name="Juristische Personen des privaten Rechts zusammen" fld="16" baseField="5" baseItem="48" numFmtId="3"/>
    <dataField name="Eingetragener Verein" fld="17" baseField="5" baseItem="48" numFmtId="3"/>
    <dataField name="Eingetragene Genossenschaft" fld="18" baseField="5" baseItem="48" numFmtId="3"/>
    <dataField name="Gesellschaft mit beschränkter Haftung" fld="19" baseField="5" baseItem="48" numFmtId="3"/>
    <dataField name="Aktiengesellschaft" fld="20" baseField="5" baseItem="48" numFmtId="3"/>
    <dataField name="Anstalt, Stiftung und andere Zweckvermögen" fld="21" baseField="5" baseItem="48" numFmtId="3"/>
    <dataField name="Sonstige juristische Personen des privaten Rechts" fld="22" baseField="5" baseItem="48" numFmtId="3"/>
    <dataField name="Juristische Personen des öffentlichen Rechts zusammen" fld="23" baseField="5" baseItem="48" numFmtId="3"/>
    <dataField name="Betriebe insgesamt" fld="7" baseField="5" baseItem="48" numFmtId="3"/>
  </dataFields>
  <formats count="25">
    <format dxfId="74">
      <pivotArea field="1" type="button" dataOnly="0" labelOnly="1" outline="0"/>
    </format>
    <format dxfId="73">
      <pivotArea field="4" type="button" dataOnly="0" labelOnly="1" outline="0"/>
    </format>
    <format dxfId="72">
      <pivotArea dataOnly="0" labelOnly="1" outline="0" fieldPosition="0">
        <references count="1">
          <reference field="4294967294" count="16">
            <x v="0"/>
            <x v="1"/>
            <x v="2"/>
            <x v="3"/>
            <x v="4"/>
            <x v="5"/>
            <x v="6"/>
            <x v="7"/>
            <x v="8"/>
            <x v="9"/>
            <x v="10"/>
            <x v="11"/>
            <x v="12"/>
            <x v="13"/>
            <x v="14"/>
            <x v="15"/>
          </reference>
        </references>
      </pivotArea>
    </format>
    <format dxfId="71">
      <pivotArea field="1" type="button" dataOnly="0" labelOnly="1" outline="0"/>
    </format>
    <format dxfId="70">
      <pivotArea field="4" type="button" dataOnly="0" labelOnly="1" outline="0"/>
    </format>
    <format dxfId="69">
      <pivotArea dataOnly="0" labelOnly="1" outline="0" fieldPosition="0">
        <references count="1">
          <reference field="4294967294" count="16">
            <x v="0"/>
            <x v="1"/>
            <x v="2"/>
            <x v="3"/>
            <x v="4"/>
            <x v="5"/>
            <x v="6"/>
            <x v="7"/>
            <x v="8"/>
            <x v="9"/>
            <x v="10"/>
            <x v="11"/>
            <x v="12"/>
            <x v="13"/>
            <x v="14"/>
            <x v="15"/>
          </reference>
        </references>
      </pivotArea>
    </format>
    <format dxfId="68">
      <pivotArea field="1" type="button" dataOnly="0" labelOnly="1" outline="0"/>
    </format>
    <format dxfId="67">
      <pivotArea field="4" type="button" dataOnly="0" labelOnly="1" outline="0"/>
    </format>
    <format dxfId="66">
      <pivotArea outline="0" fieldPosition="0">
        <references count="1">
          <reference field="4294967294" count="1">
            <x v="15"/>
          </reference>
        </references>
      </pivotArea>
    </format>
    <format dxfId="65">
      <pivotArea outline="0" fieldPosition="0">
        <references count="1">
          <reference field="4294967294" count="1">
            <x v="14"/>
          </reference>
        </references>
      </pivotArea>
    </format>
    <format dxfId="64">
      <pivotArea outline="0" fieldPosition="0">
        <references count="1">
          <reference field="4294967294" count="1">
            <x v="13"/>
          </reference>
        </references>
      </pivotArea>
    </format>
    <format dxfId="63">
      <pivotArea outline="0" fieldPosition="0">
        <references count="1">
          <reference field="4294967294" count="1">
            <x v="0"/>
          </reference>
        </references>
      </pivotArea>
    </format>
    <format dxfId="62">
      <pivotArea outline="0" fieldPosition="0">
        <references count="1">
          <reference field="4294967294" count="1">
            <x v="1"/>
          </reference>
        </references>
      </pivotArea>
    </format>
    <format dxfId="61">
      <pivotArea outline="0" fieldPosition="0">
        <references count="1">
          <reference field="4294967294" count="1">
            <x v="2"/>
          </reference>
        </references>
      </pivotArea>
    </format>
    <format dxfId="60">
      <pivotArea outline="0" fieldPosition="0">
        <references count="1">
          <reference field="4294967294" count="1">
            <x v="3"/>
          </reference>
        </references>
      </pivotArea>
    </format>
    <format dxfId="59">
      <pivotArea outline="0" fieldPosition="0">
        <references count="1">
          <reference field="4294967294" count="1">
            <x v="4"/>
          </reference>
        </references>
      </pivotArea>
    </format>
    <format dxfId="58">
      <pivotArea outline="0" fieldPosition="0">
        <references count="1">
          <reference field="4294967294" count="1">
            <x v="5"/>
          </reference>
        </references>
      </pivotArea>
    </format>
    <format dxfId="57">
      <pivotArea outline="0" fieldPosition="0">
        <references count="1">
          <reference field="4294967294" count="1">
            <x v="6"/>
          </reference>
        </references>
      </pivotArea>
    </format>
    <format dxfId="56">
      <pivotArea outline="0" fieldPosition="0">
        <references count="1">
          <reference field="4294967294" count="1">
            <x v="7"/>
          </reference>
        </references>
      </pivotArea>
    </format>
    <format dxfId="55">
      <pivotArea outline="0" fieldPosition="0">
        <references count="1">
          <reference field="4294967294" count="1">
            <x v="8"/>
          </reference>
        </references>
      </pivotArea>
    </format>
    <format dxfId="54">
      <pivotArea outline="0" fieldPosition="0">
        <references count="1">
          <reference field="4294967294" count="1">
            <x v="9"/>
          </reference>
        </references>
      </pivotArea>
    </format>
    <format dxfId="53">
      <pivotArea outline="0" fieldPosition="0">
        <references count="1">
          <reference field="4294967294" count="1">
            <x v="10"/>
          </reference>
        </references>
      </pivotArea>
    </format>
    <format dxfId="52">
      <pivotArea outline="0" fieldPosition="0">
        <references count="1">
          <reference field="4294967294" count="1">
            <x v="11"/>
          </reference>
        </references>
      </pivotArea>
    </format>
    <format dxfId="51">
      <pivotArea outline="0" fieldPosition="0">
        <references count="1">
          <reference field="4294967294" count="1">
            <x v="12"/>
          </reference>
        </references>
      </pivotArea>
    </format>
    <format dxfId="50">
      <pivotArea outline="0" fieldPosition="0">
        <references count="1">
          <reference field="4294967294" count="1">
            <x v="16"/>
          </reference>
        </references>
      </pivotArea>
    </format>
  </formats>
  <chartFormats count="50">
    <chartFormat chart="7" format="2" series="1">
      <pivotArea type="data" outline="0" fieldPosition="0">
        <references count="2">
          <reference field="4294967294" count="1" selected="0">
            <x v="0"/>
          </reference>
          <reference field="5" count="1" selected="0">
            <x v="47"/>
          </reference>
        </references>
      </pivotArea>
    </chartFormat>
    <chartFormat chart="7" format="3" series="1">
      <pivotArea type="data" outline="0" fieldPosition="0">
        <references count="2">
          <reference field="4294967294" count="1" selected="0">
            <x v="0"/>
          </reference>
          <reference field="5" count="1" selected="0">
            <x v="48"/>
          </reference>
        </references>
      </pivotArea>
    </chartFormat>
    <chartFormat chart="7" format="4" series="1">
      <pivotArea type="data" outline="0" fieldPosition="0">
        <references count="2">
          <reference field="4294967294" count="1" selected="0">
            <x v="0"/>
          </reference>
          <reference field="5" count="1" selected="0">
            <x v="31"/>
          </reference>
        </references>
      </pivotArea>
    </chartFormat>
    <chartFormat chart="7" format="5" series="1">
      <pivotArea type="data" outline="0" fieldPosition="0">
        <references count="2">
          <reference field="4294967294" count="1" selected="0">
            <x v="0"/>
          </reference>
          <reference field="5" count="1" selected="0">
            <x v="40"/>
          </reference>
        </references>
      </pivotArea>
    </chartFormat>
    <chartFormat chart="7" format="6" series="1">
      <pivotArea type="data" outline="0" fieldPosition="0">
        <references count="2">
          <reference field="4294967294" count="1" selected="0">
            <x v="0"/>
          </reference>
          <reference field="5" count="1" selected="0">
            <x v="18"/>
          </reference>
        </references>
      </pivotArea>
    </chartFormat>
    <chartFormat chart="7" format="7" series="1">
      <pivotArea type="data" outline="0" fieldPosition="0">
        <references count="2">
          <reference field="4294967294" count="1" selected="0">
            <x v="0"/>
          </reference>
          <reference field="5" count="1" selected="0">
            <x v="43"/>
          </reference>
        </references>
      </pivotArea>
    </chartFormat>
    <chartFormat chart="7" format="8" series="1">
      <pivotArea type="data" outline="0" fieldPosition="0">
        <references count="2">
          <reference field="4294967294" count="1" selected="0">
            <x v="0"/>
          </reference>
          <reference field="5" count="1" selected="0">
            <x v="1"/>
          </reference>
        </references>
      </pivotArea>
    </chartFormat>
    <chartFormat chart="7" format="9" series="1">
      <pivotArea type="data" outline="0" fieldPosition="0">
        <references count="2">
          <reference field="4294967294" count="1" selected="0">
            <x v="0"/>
          </reference>
          <reference field="5" count="1" selected="0">
            <x v="2"/>
          </reference>
        </references>
      </pivotArea>
    </chartFormat>
    <chartFormat chart="7" format="10" series="1">
      <pivotArea type="data" outline="0" fieldPosition="0">
        <references count="2">
          <reference field="4294967294" count="1" selected="0">
            <x v="0"/>
          </reference>
          <reference field="5" count="1" selected="0">
            <x v="3"/>
          </reference>
        </references>
      </pivotArea>
    </chartFormat>
    <chartFormat chart="7" format="11" series="1">
      <pivotArea type="data" outline="0" fieldPosition="0">
        <references count="2">
          <reference field="4294967294" count="1" selected="0">
            <x v="0"/>
          </reference>
          <reference field="5" count="1" selected="0">
            <x v="4"/>
          </reference>
        </references>
      </pivotArea>
    </chartFormat>
    <chartFormat chart="7" format="12" series="1">
      <pivotArea type="data" outline="0" fieldPosition="0">
        <references count="2">
          <reference field="4294967294" count="1" selected="0">
            <x v="0"/>
          </reference>
          <reference field="5" count="1" selected="0">
            <x v="5"/>
          </reference>
        </references>
      </pivotArea>
    </chartFormat>
    <chartFormat chart="7" format="13" series="1">
      <pivotArea type="data" outline="0" fieldPosition="0">
        <references count="2">
          <reference field="4294967294" count="1" selected="0">
            <x v="0"/>
          </reference>
          <reference field="5" count="1" selected="0">
            <x v="6"/>
          </reference>
        </references>
      </pivotArea>
    </chartFormat>
    <chartFormat chart="7" format="14" series="1">
      <pivotArea type="data" outline="0" fieldPosition="0">
        <references count="2">
          <reference field="4294967294" count="1" selected="0">
            <x v="0"/>
          </reference>
          <reference field="5" count="1" selected="0">
            <x v="7"/>
          </reference>
        </references>
      </pivotArea>
    </chartFormat>
    <chartFormat chart="7" format="15" series="1">
      <pivotArea type="data" outline="0" fieldPosition="0">
        <references count="2">
          <reference field="4294967294" count="1" selected="0">
            <x v="0"/>
          </reference>
          <reference field="5" count="1" selected="0">
            <x v="8"/>
          </reference>
        </references>
      </pivotArea>
    </chartFormat>
    <chartFormat chart="7" format="16" series="1">
      <pivotArea type="data" outline="0" fieldPosition="0">
        <references count="2">
          <reference field="4294967294" count="1" selected="0">
            <x v="0"/>
          </reference>
          <reference field="5" count="1" selected="0">
            <x v="9"/>
          </reference>
        </references>
      </pivotArea>
    </chartFormat>
    <chartFormat chart="7" format="17" series="1">
      <pivotArea type="data" outline="0" fieldPosition="0">
        <references count="2">
          <reference field="4294967294" count="1" selected="0">
            <x v="0"/>
          </reference>
          <reference field="5" count="1" selected="0">
            <x v="10"/>
          </reference>
        </references>
      </pivotArea>
    </chartFormat>
    <chartFormat chart="7" format="18" series="1">
      <pivotArea type="data" outline="0" fieldPosition="0">
        <references count="2">
          <reference field="4294967294" count="1" selected="0">
            <x v="0"/>
          </reference>
          <reference field="5" count="1" selected="0">
            <x v="11"/>
          </reference>
        </references>
      </pivotArea>
    </chartFormat>
    <chartFormat chart="7" format="19" series="1">
      <pivotArea type="data" outline="0" fieldPosition="0">
        <references count="2">
          <reference field="4294967294" count="1" selected="0">
            <x v="0"/>
          </reference>
          <reference field="5" count="1" selected="0">
            <x v="12"/>
          </reference>
        </references>
      </pivotArea>
    </chartFormat>
    <chartFormat chart="7" format="20" series="1">
      <pivotArea type="data" outline="0" fieldPosition="0">
        <references count="2">
          <reference field="4294967294" count="1" selected="0">
            <x v="0"/>
          </reference>
          <reference field="5" count="1" selected="0">
            <x v="13"/>
          </reference>
        </references>
      </pivotArea>
    </chartFormat>
    <chartFormat chart="7" format="21" series="1">
      <pivotArea type="data" outline="0" fieldPosition="0">
        <references count="2">
          <reference field="4294967294" count="1" selected="0">
            <x v="0"/>
          </reference>
          <reference field="5" count="1" selected="0">
            <x v="14"/>
          </reference>
        </references>
      </pivotArea>
    </chartFormat>
    <chartFormat chart="7" format="22" series="1">
      <pivotArea type="data" outline="0" fieldPosition="0">
        <references count="2">
          <reference field="4294967294" count="1" selected="0">
            <x v="0"/>
          </reference>
          <reference field="5" count="1" selected="0">
            <x v="15"/>
          </reference>
        </references>
      </pivotArea>
    </chartFormat>
    <chartFormat chart="7" format="23" series="1">
      <pivotArea type="data" outline="0" fieldPosition="0">
        <references count="2">
          <reference field="4294967294" count="1" selected="0">
            <x v="0"/>
          </reference>
          <reference field="5" count="1" selected="0">
            <x v="16"/>
          </reference>
        </references>
      </pivotArea>
    </chartFormat>
    <chartFormat chart="7" format="24" series="1">
      <pivotArea type="data" outline="0" fieldPosition="0">
        <references count="2">
          <reference field="4294967294" count="1" selected="0">
            <x v="0"/>
          </reference>
          <reference field="5" count="1" selected="0">
            <x v="17"/>
          </reference>
        </references>
      </pivotArea>
    </chartFormat>
    <chartFormat chart="7" format="25" series="1">
      <pivotArea type="data" outline="0" fieldPosition="0">
        <references count="2">
          <reference field="4294967294" count="1" selected="0">
            <x v="0"/>
          </reference>
          <reference field="5" count="1" selected="0">
            <x v="19"/>
          </reference>
        </references>
      </pivotArea>
    </chartFormat>
    <chartFormat chart="7" format="26" series="1">
      <pivotArea type="data" outline="0" fieldPosition="0">
        <references count="2">
          <reference field="4294967294" count="1" selected="0">
            <x v="0"/>
          </reference>
          <reference field="5" count="1" selected="0">
            <x v="20"/>
          </reference>
        </references>
      </pivotArea>
    </chartFormat>
    <chartFormat chart="7" format="27" series="1">
      <pivotArea type="data" outline="0" fieldPosition="0">
        <references count="2">
          <reference field="4294967294" count="1" selected="0">
            <x v="0"/>
          </reference>
          <reference field="5" count="1" selected="0">
            <x v="21"/>
          </reference>
        </references>
      </pivotArea>
    </chartFormat>
    <chartFormat chart="7" format="28" series="1">
      <pivotArea type="data" outline="0" fieldPosition="0">
        <references count="2">
          <reference field="4294967294" count="1" selected="0">
            <x v="0"/>
          </reference>
          <reference field="5" count="1" selected="0">
            <x v="22"/>
          </reference>
        </references>
      </pivotArea>
    </chartFormat>
    <chartFormat chart="7" format="29" series="1">
      <pivotArea type="data" outline="0" fieldPosition="0">
        <references count="2">
          <reference field="4294967294" count="1" selected="0">
            <x v="0"/>
          </reference>
          <reference field="5" count="1" selected="0">
            <x v="23"/>
          </reference>
        </references>
      </pivotArea>
    </chartFormat>
    <chartFormat chart="7" format="30" series="1">
      <pivotArea type="data" outline="0" fieldPosition="0">
        <references count="2">
          <reference field="4294967294" count="1" selected="0">
            <x v="0"/>
          </reference>
          <reference field="5" count="1" selected="0">
            <x v="24"/>
          </reference>
        </references>
      </pivotArea>
    </chartFormat>
    <chartFormat chart="7" format="31" series="1">
      <pivotArea type="data" outline="0" fieldPosition="0">
        <references count="2">
          <reference field="4294967294" count="1" selected="0">
            <x v="0"/>
          </reference>
          <reference field="5" count="1" selected="0">
            <x v="25"/>
          </reference>
        </references>
      </pivotArea>
    </chartFormat>
    <chartFormat chart="7" format="32" series="1">
      <pivotArea type="data" outline="0" fieldPosition="0">
        <references count="2">
          <reference field="4294967294" count="1" selected="0">
            <x v="0"/>
          </reference>
          <reference field="5" count="1" selected="0">
            <x v="26"/>
          </reference>
        </references>
      </pivotArea>
    </chartFormat>
    <chartFormat chart="7" format="33" series="1">
      <pivotArea type="data" outline="0" fieldPosition="0">
        <references count="2">
          <reference field="4294967294" count="1" selected="0">
            <x v="0"/>
          </reference>
          <reference field="5" count="1" selected="0">
            <x v="27"/>
          </reference>
        </references>
      </pivotArea>
    </chartFormat>
    <chartFormat chart="7" format="34" series="1">
      <pivotArea type="data" outline="0" fieldPosition="0">
        <references count="2">
          <reference field="4294967294" count="1" selected="0">
            <x v="0"/>
          </reference>
          <reference field="5" count="1" selected="0">
            <x v="28"/>
          </reference>
        </references>
      </pivotArea>
    </chartFormat>
    <chartFormat chart="7" format="35" series="1">
      <pivotArea type="data" outline="0" fieldPosition="0">
        <references count="2">
          <reference field="4294967294" count="1" selected="0">
            <x v="0"/>
          </reference>
          <reference field="5" count="1" selected="0">
            <x v="29"/>
          </reference>
        </references>
      </pivotArea>
    </chartFormat>
    <chartFormat chart="7" format="36" series="1">
      <pivotArea type="data" outline="0" fieldPosition="0">
        <references count="2">
          <reference field="4294967294" count="1" selected="0">
            <x v="0"/>
          </reference>
          <reference field="5" count="1" selected="0">
            <x v="30"/>
          </reference>
        </references>
      </pivotArea>
    </chartFormat>
    <chartFormat chart="7" format="37" series="1">
      <pivotArea type="data" outline="0" fieldPosition="0">
        <references count="2">
          <reference field="4294967294" count="1" selected="0">
            <x v="0"/>
          </reference>
          <reference field="5" count="1" selected="0">
            <x v="32"/>
          </reference>
        </references>
      </pivotArea>
    </chartFormat>
    <chartFormat chart="7" format="38" series="1">
      <pivotArea type="data" outline="0" fieldPosition="0">
        <references count="2">
          <reference field="4294967294" count="1" selected="0">
            <x v="0"/>
          </reference>
          <reference field="5" count="1" selected="0">
            <x v="33"/>
          </reference>
        </references>
      </pivotArea>
    </chartFormat>
    <chartFormat chart="7" format="39" series="1">
      <pivotArea type="data" outline="0" fieldPosition="0">
        <references count="2">
          <reference field="4294967294" count="1" selected="0">
            <x v="0"/>
          </reference>
          <reference field="5" count="1" selected="0">
            <x v="34"/>
          </reference>
        </references>
      </pivotArea>
    </chartFormat>
    <chartFormat chart="7" format="40" series="1">
      <pivotArea type="data" outline="0" fieldPosition="0">
        <references count="2">
          <reference field="4294967294" count="1" selected="0">
            <x v="0"/>
          </reference>
          <reference field="5" count="1" selected="0">
            <x v="35"/>
          </reference>
        </references>
      </pivotArea>
    </chartFormat>
    <chartFormat chart="7" format="41" series="1">
      <pivotArea type="data" outline="0" fieldPosition="0">
        <references count="2">
          <reference field="4294967294" count="1" selected="0">
            <x v="0"/>
          </reference>
          <reference field="5" count="1" selected="0">
            <x v="36"/>
          </reference>
        </references>
      </pivotArea>
    </chartFormat>
    <chartFormat chart="7" format="42" series="1">
      <pivotArea type="data" outline="0" fieldPosition="0">
        <references count="2">
          <reference field="4294967294" count="1" selected="0">
            <x v="0"/>
          </reference>
          <reference field="5" count="1" selected="0">
            <x v="37"/>
          </reference>
        </references>
      </pivotArea>
    </chartFormat>
    <chartFormat chart="7" format="43" series="1">
      <pivotArea type="data" outline="0" fieldPosition="0">
        <references count="2">
          <reference field="4294967294" count="1" selected="0">
            <x v="0"/>
          </reference>
          <reference field="5" count="1" selected="0">
            <x v="38"/>
          </reference>
        </references>
      </pivotArea>
    </chartFormat>
    <chartFormat chart="7" format="44" series="1">
      <pivotArea type="data" outline="0" fieldPosition="0">
        <references count="2">
          <reference field="4294967294" count="1" selected="0">
            <x v="0"/>
          </reference>
          <reference field="5" count="1" selected="0">
            <x v="39"/>
          </reference>
        </references>
      </pivotArea>
    </chartFormat>
    <chartFormat chart="7" format="45" series="1">
      <pivotArea type="data" outline="0" fieldPosition="0">
        <references count="2">
          <reference field="4294967294" count="1" selected="0">
            <x v="0"/>
          </reference>
          <reference field="5" count="1" selected="0">
            <x v="41"/>
          </reference>
        </references>
      </pivotArea>
    </chartFormat>
    <chartFormat chart="7" format="46" series="1">
      <pivotArea type="data" outline="0" fieldPosition="0">
        <references count="2">
          <reference field="4294967294" count="1" selected="0">
            <x v="0"/>
          </reference>
          <reference field="5" count="1" selected="0">
            <x v="42"/>
          </reference>
        </references>
      </pivotArea>
    </chartFormat>
    <chartFormat chart="7" format="47" series="1">
      <pivotArea type="data" outline="0" fieldPosition="0">
        <references count="2">
          <reference field="4294967294" count="1" selected="0">
            <x v="0"/>
          </reference>
          <reference field="5" count="1" selected="0">
            <x v="44"/>
          </reference>
        </references>
      </pivotArea>
    </chartFormat>
    <chartFormat chart="7" format="48" series="1">
      <pivotArea type="data" outline="0" fieldPosition="0">
        <references count="2">
          <reference field="4294967294" count="1" selected="0">
            <x v="0"/>
          </reference>
          <reference field="5" count="1" selected="0">
            <x v="45"/>
          </reference>
        </references>
      </pivotArea>
    </chartFormat>
    <chartFormat chart="7" format="49" series="1">
      <pivotArea type="data" outline="0" fieldPosition="0">
        <references count="2">
          <reference field="4294967294" count="1" selected="0">
            <x v="0"/>
          </reference>
          <reference field="5" count="1" selected="0">
            <x v="46"/>
          </reference>
        </references>
      </pivotArea>
    </chartFormat>
    <chartFormat chart="7" format="50" series="1">
      <pivotArea type="data" outline="0" fieldPosition="0">
        <references count="2">
          <reference field="4294967294" count="1" selected="0">
            <x v="0"/>
          </reference>
          <reference field="5" count="1" selected="0">
            <x v="0"/>
          </reference>
        </references>
      </pivotArea>
    </chartFormat>
    <chartFormat chart="7" format="51" series="1">
      <pivotArea type="data" outline="0" fieldPosition="0">
        <references count="1">
          <reference field="4294967294" count="1" selected="0">
            <x v="0"/>
          </reference>
        </references>
      </pivotArea>
    </chartFormat>
  </chartFormats>
  <pivotTableStyleInfo name="PivotStyleLight1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LKR_SKR_Verknüpfung" sourceName="LKR_SKR_Verknüpfung">
  <pivotTables>
    <pivotTable tabId="2" name="PivotTable1"/>
  </pivotTables>
  <data>
    <tabular pivotCacheId="1">
      <items count="49">
        <i x="0" s="1"/>
        <i x="44"/>
        <i x="45"/>
        <i x="3"/>
        <i x="46"/>
        <i x="30"/>
        <i x="25"/>
        <i x="31"/>
        <i x="26"/>
        <i x="4"/>
        <i x="27"/>
        <i x="5"/>
        <i x="13"/>
        <i x="9"/>
        <i x="10"/>
        <i x="18"/>
        <i x="36"/>
        <i x="37"/>
        <i x="6"/>
        <i x="12"/>
        <i x="22"/>
        <i x="32"/>
        <i x="14"/>
        <i x="19"/>
        <i x="47"/>
        <i x="7"/>
        <i x="40"/>
        <i x="23"/>
        <i x="33"/>
        <i x="11"/>
        <i x="34"/>
        <i x="48"/>
        <i x="41"/>
        <i x="35"/>
        <i x="38"/>
        <i x="42"/>
        <i x="28"/>
        <i x="15"/>
        <i x="1"/>
        <i x="39"/>
        <i x="16"/>
        <i x="29"/>
        <i x="20"/>
        <i x="8"/>
        <i x="17"/>
        <i x="21"/>
        <i x="24"/>
        <i x="2"/>
        <i x="43"/>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LKR_SKR_Verknüpfung" cache="Datenschnitt_LKR_SKR_Verknüpfung" caption="LKR_SKR_Verknüpfung" columnCount="5" rowHeight="225425"/>
</slicer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zoomScale="85" zoomScaleNormal="85" workbookViewId="0">
      <selection activeCell="X9" activeCellId="2" sqref="I9 Q9 X9"/>
    </sheetView>
  </sheetViews>
  <sheetFormatPr baseColWidth="10" defaultRowHeight="12.75" x14ac:dyDescent="0.2"/>
  <cols>
    <col min="5" max="5" width="29.28515625" bestFit="1" customWidth="1"/>
    <col min="6" max="6" width="29.28515625" customWidth="1"/>
  </cols>
  <sheetData>
    <row r="1" spans="1:24" x14ac:dyDescent="0.2">
      <c r="A1" t="s">
        <v>0</v>
      </c>
    </row>
    <row r="2" spans="1:24" x14ac:dyDescent="0.2">
      <c r="A2" t="s">
        <v>1</v>
      </c>
      <c r="B2" t="s">
        <v>2</v>
      </c>
      <c r="C2" t="s">
        <v>3</v>
      </c>
      <c r="D2" t="s">
        <v>4</v>
      </c>
      <c r="G2" t="s">
        <v>5</v>
      </c>
      <c r="H2" t="s">
        <v>6</v>
      </c>
      <c r="I2" t="s">
        <v>7</v>
      </c>
    </row>
    <row r="3" spans="1:24" s="1" customFormat="1" ht="38.25" x14ac:dyDescent="0.2">
      <c r="I3" s="1" t="s">
        <v>126</v>
      </c>
      <c r="J3" s="1" t="s">
        <v>8</v>
      </c>
      <c r="Q3" s="1" t="s">
        <v>8</v>
      </c>
    </row>
    <row r="4" spans="1:24" s="1" customFormat="1" ht="76.5" x14ac:dyDescent="0.2">
      <c r="J4" s="1" t="s">
        <v>9</v>
      </c>
      <c r="K4" s="1" t="s">
        <v>10</v>
      </c>
      <c r="Q4" s="1" t="s">
        <v>127</v>
      </c>
      <c r="R4" s="1" t="s">
        <v>8</v>
      </c>
      <c r="X4" s="1" t="s">
        <v>11</v>
      </c>
    </row>
    <row r="5" spans="1:24" s="1" customFormat="1" ht="87" customHeight="1" x14ac:dyDescent="0.2">
      <c r="A5" s="1" t="s">
        <v>1</v>
      </c>
      <c r="B5" s="1" t="s">
        <v>2</v>
      </c>
      <c r="C5" s="1" t="s">
        <v>3</v>
      </c>
      <c r="D5" s="1" t="s">
        <v>4</v>
      </c>
      <c r="E5" s="1" t="s">
        <v>128</v>
      </c>
      <c r="F5" s="1" t="s">
        <v>131</v>
      </c>
      <c r="G5" s="1" t="s">
        <v>5</v>
      </c>
      <c r="H5" s="1" t="str">
        <f>H2</f>
        <v>Insgesamt</v>
      </c>
      <c r="I5" s="1" t="str">
        <f>I3</f>
        <v>Natürliche
Personen
zusammen</v>
      </c>
      <c r="J5" s="1" t="str">
        <f>J4</f>
        <v>Einzel-
unternehmen</v>
      </c>
      <c r="K5" s="1" t="s">
        <v>12</v>
      </c>
      <c r="L5" s="1" t="s">
        <v>13</v>
      </c>
      <c r="M5" s="1" t="s">
        <v>14</v>
      </c>
      <c r="N5" s="1" t="s">
        <v>15</v>
      </c>
      <c r="O5" s="1" t="s">
        <v>16</v>
      </c>
      <c r="P5" s="1" t="s">
        <v>17</v>
      </c>
      <c r="Q5" s="1" t="str">
        <f>Q4</f>
        <v>Juristische
Personen des 
privaten
 Rechts
zusammen</v>
      </c>
      <c r="R5" s="1" t="s">
        <v>18</v>
      </c>
      <c r="S5" s="1" t="s">
        <v>19</v>
      </c>
      <c r="T5" s="1" t="s">
        <v>20</v>
      </c>
      <c r="U5" s="1" t="s">
        <v>21</v>
      </c>
      <c r="V5" s="1" t="s">
        <v>22</v>
      </c>
      <c r="W5" s="1" t="s">
        <v>23</v>
      </c>
      <c r="X5" s="1" t="str">
        <f>X4</f>
        <v>Juristische
Personen des 
öffentlichen
Rechts
 zusammen</v>
      </c>
    </row>
    <row r="6" spans="1:24" x14ac:dyDescent="0.2">
      <c r="A6">
        <v>1</v>
      </c>
      <c r="B6" t="s">
        <v>24</v>
      </c>
      <c r="C6" t="s">
        <v>24</v>
      </c>
      <c r="D6" t="s">
        <v>25</v>
      </c>
      <c r="E6" t="s">
        <v>26</v>
      </c>
      <c r="F6" t="str">
        <f>CONCATENATE(B6,"_",E6)</f>
        <v>L_L_Baden-Württemberg</v>
      </c>
      <c r="G6" t="s">
        <v>27</v>
      </c>
      <c r="H6">
        <v>39085</v>
      </c>
      <c r="I6">
        <v>38756</v>
      </c>
      <c r="J6">
        <v>34214</v>
      </c>
      <c r="K6">
        <v>3997</v>
      </c>
      <c r="L6">
        <v>13</v>
      </c>
      <c r="M6">
        <v>177</v>
      </c>
      <c r="N6">
        <v>84</v>
      </c>
      <c r="O6">
        <v>25</v>
      </c>
      <c r="P6">
        <v>246</v>
      </c>
      <c r="Q6">
        <v>269</v>
      </c>
      <c r="R6">
        <v>95</v>
      </c>
      <c r="S6">
        <v>22</v>
      </c>
      <c r="T6">
        <v>131</v>
      </c>
      <c r="U6">
        <v>8</v>
      </c>
      <c r="V6">
        <v>13</v>
      </c>
      <c r="W6">
        <v>0</v>
      </c>
      <c r="X6">
        <v>60</v>
      </c>
    </row>
    <row r="7" spans="1:24" x14ac:dyDescent="0.2">
      <c r="A7">
        <v>3</v>
      </c>
      <c r="B7">
        <v>1</v>
      </c>
      <c r="C7" t="s">
        <v>28</v>
      </c>
      <c r="D7" t="s">
        <v>29</v>
      </c>
      <c r="E7" t="s">
        <v>30</v>
      </c>
      <c r="F7" t="str">
        <f t="shared" ref="F7:F54" si="0">CONCATENATE(B7,"_",E7)</f>
        <v>1_RB_Regierungsbezirk Stuttgart</v>
      </c>
      <c r="G7" t="s">
        <v>27</v>
      </c>
      <c r="H7">
        <v>12429</v>
      </c>
      <c r="I7">
        <v>12331</v>
      </c>
      <c r="J7">
        <v>10415</v>
      </c>
      <c r="K7">
        <v>1706</v>
      </c>
      <c r="L7">
        <v>3</v>
      </c>
      <c r="M7">
        <v>104</v>
      </c>
      <c r="N7">
        <v>29</v>
      </c>
      <c r="O7">
        <v>2</v>
      </c>
      <c r="P7">
        <v>72</v>
      </c>
      <c r="Q7">
        <v>74</v>
      </c>
      <c r="R7">
        <v>24</v>
      </c>
      <c r="S7">
        <v>3</v>
      </c>
      <c r="T7">
        <v>41</v>
      </c>
      <c r="U7">
        <v>6</v>
      </c>
      <c r="V7">
        <v>0</v>
      </c>
      <c r="W7">
        <v>0</v>
      </c>
      <c r="X7">
        <v>24</v>
      </c>
    </row>
    <row r="8" spans="1:24" x14ac:dyDescent="0.2">
      <c r="A8">
        <v>5</v>
      </c>
      <c r="B8">
        <v>111</v>
      </c>
      <c r="C8" t="s">
        <v>31</v>
      </c>
      <c r="D8" t="s">
        <v>32</v>
      </c>
      <c r="E8" t="s">
        <v>33</v>
      </c>
      <c r="F8" t="str">
        <f t="shared" si="0"/>
        <v>111_SKR_Stuttgart, Landeshauptstadt</v>
      </c>
      <c r="G8" t="s">
        <v>27</v>
      </c>
      <c r="H8">
        <v>182</v>
      </c>
      <c r="I8">
        <v>170</v>
      </c>
      <c r="J8">
        <v>146</v>
      </c>
      <c r="K8">
        <v>19</v>
      </c>
      <c r="L8">
        <v>0</v>
      </c>
      <c r="M8">
        <v>3</v>
      </c>
      <c r="N8">
        <v>2</v>
      </c>
      <c r="O8">
        <v>0</v>
      </c>
      <c r="P8">
        <v>0</v>
      </c>
      <c r="Q8">
        <v>6</v>
      </c>
      <c r="R8">
        <v>1</v>
      </c>
      <c r="S8">
        <v>0</v>
      </c>
      <c r="T8">
        <v>4</v>
      </c>
      <c r="U8">
        <v>1</v>
      </c>
      <c r="V8">
        <v>0</v>
      </c>
      <c r="W8">
        <v>0</v>
      </c>
      <c r="X8">
        <v>6</v>
      </c>
    </row>
    <row r="9" spans="1:24" x14ac:dyDescent="0.2">
      <c r="A9">
        <v>7</v>
      </c>
      <c r="B9">
        <v>115</v>
      </c>
      <c r="C9" t="s">
        <v>34</v>
      </c>
      <c r="D9" t="s">
        <v>35</v>
      </c>
      <c r="E9" t="s">
        <v>36</v>
      </c>
      <c r="F9" t="str">
        <f t="shared" si="0"/>
        <v>115_LKR_Böblingen</v>
      </c>
      <c r="G9" t="s">
        <v>27</v>
      </c>
      <c r="H9">
        <v>555</v>
      </c>
      <c r="I9">
        <v>549</v>
      </c>
      <c r="J9">
        <v>475</v>
      </c>
      <c r="K9">
        <v>70</v>
      </c>
      <c r="L9">
        <v>0</v>
      </c>
      <c r="M9">
        <v>1</v>
      </c>
      <c r="N9">
        <v>0</v>
      </c>
      <c r="O9">
        <v>0</v>
      </c>
      <c r="P9">
        <v>3</v>
      </c>
      <c r="Q9">
        <v>4</v>
      </c>
      <c r="R9">
        <v>3</v>
      </c>
      <c r="S9">
        <v>0</v>
      </c>
      <c r="T9">
        <v>1</v>
      </c>
      <c r="U9">
        <v>0</v>
      </c>
      <c r="V9">
        <v>0</v>
      </c>
      <c r="W9">
        <v>0</v>
      </c>
      <c r="X9">
        <v>2</v>
      </c>
    </row>
    <row r="10" spans="1:24" x14ac:dyDescent="0.2">
      <c r="A10">
        <v>9</v>
      </c>
      <c r="B10">
        <v>116</v>
      </c>
      <c r="C10" t="s">
        <v>34</v>
      </c>
      <c r="D10" t="s">
        <v>37</v>
      </c>
      <c r="E10" t="s">
        <v>38</v>
      </c>
      <c r="F10" t="str">
        <f t="shared" si="0"/>
        <v>116_LKR_Esslingen</v>
      </c>
      <c r="G10" t="s">
        <v>27</v>
      </c>
      <c r="H10">
        <v>629</v>
      </c>
      <c r="I10">
        <v>615</v>
      </c>
      <c r="J10">
        <v>492</v>
      </c>
      <c r="K10">
        <v>113</v>
      </c>
      <c r="L10">
        <v>0</v>
      </c>
      <c r="M10">
        <v>5</v>
      </c>
      <c r="N10">
        <v>3</v>
      </c>
      <c r="O10">
        <v>1</v>
      </c>
      <c r="P10">
        <v>1</v>
      </c>
      <c r="Q10">
        <v>11</v>
      </c>
      <c r="R10">
        <v>4</v>
      </c>
      <c r="S10">
        <v>0</v>
      </c>
      <c r="T10">
        <v>7</v>
      </c>
      <c r="U10">
        <v>0</v>
      </c>
      <c r="V10">
        <v>0</v>
      </c>
      <c r="W10">
        <v>0</v>
      </c>
      <c r="X10">
        <v>3</v>
      </c>
    </row>
    <row r="11" spans="1:24" x14ac:dyDescent="0.2">
      <c r="A11">
        <v>11</v>
      </c>
      <c r="B11">
        <v>117</v>
      </c>
      <c r="C11" t="s">
        <v>34</v>
      </c>
      <c r="D11" t="s">
        <v>39</v>
      </c>
      <c r="E11" t="s">
        <v>40</v>
      </c>
      <c r="F11" t="str">
        <f t="shared" si="0"/>
        <v>117_LKR_Göppingen</v>
      </c>
      <c r="G11" t="s">
        <v>27</v>
      </c>
      <c r="H11">
        <v>706</v>
      </c>
      <c r="I11">
        <v>703</v>
      </c>
      <c r="J11">
        <v>611</v>
      </c>
      <c r="K11">
        <v>87</v>
      </c>
      <c r="L11">
        <v>0</v>
      </c>
      <c r="M11">
        <v>1</v>
      </c>
      <c r="N11">
        <v>2</v>
      </c>
      <c r="O11">
        <v>0</v>
      </c>
      <c r="P11">
        <v>2</v>
      </c>
      <c r="Q11">
        <v>3</v>
      </c>
      <c r="R11">
        <v>0</v>
      </c>
      <c r="S11">
        <v>0</v>
      </c>
      <c r="T11">
        <v>3</v>
      </c>
      <c r="U11">
        <v>0</v>
      </c>
      <c r="V11">
        <v>0</v>
      </c>
      <c r="W11">
        <v>0</v>
      </c>
      <c r="X11">
        <v>0</v>
      </c>
    </row>
    <row r="12" spans="1:24" x14ac:dyDescent="0.2">
      <c r="A12">
        <v>13</v>
      </c>
      <c r="B12">
        <v>118</v>
      </c>
      <c r="C12" t="s">
        <v>34</v>
      </c>
      <c r="D12" t="s">
        <v>41</v>
      </c>
      <c r="E12" t="s">
        <v>42</v>
      </c>
      <c r="F12" t="str">
        <f t="shared" si="0"/>
        <v>118_LKR_Ludwigsburg</v>
      </c>
      <c r="G12" t="s">
        <v>27</v>
      </c>
      <c r="H12">
        <v>1121</v>
      </c>
      <c r="I12">
        <v>1113</v>
      </c>
      <c r="J12">
        <v>905</v>
      </c>
      <c r="K12">
        <v>179</v>
      </c>
      <c r="L12">
        <v>0</v>
      </c>
      <c r="M12">
        <v>9</v>
      </c>
      <c r="N12">
        <v>3</v>
      </c>
      <c r="O12">
        <v>0</v>
      </c>
      <c r="P12">
        <v>17</v>
      </c>
      <c r="Q12">
        <v>7</v>
      </c>
      <c r="R12">
        <v>0</v>
      </c>
      <c r="S12">
        <v>0</v>
      </c>
      <c r="T12">
        <v>6</v>
      </c>
      <c r="U12">
        <v>1</v>
      </c>
      <c r="V12">
        <v>0</v>
      </c>
      <c r="W12">
        <v>0</v>
      </c>
      <c r="X12">
        <v>1</v>
      </c>
    </row>
    <row r="13" spans="1:24" x14ac:dyDescent="0.2">
      <c r="A13">
        <v>15</v>
      </c>
      <c r="B13">
        <v>119</v>
      </c>
      <c r="C13" t="s">
        <v>34</v>
      </c>
      <c r="D13" t="s">
        <v>43</v>
      </c>
      <c r="E13" t="s">
        <v>44</v>
      </c>
      <c r="F13" t="str">
        <f t="shared" si="0"/>
        <v>119_LKR_Rems-Murr-Kreis</v>
      </c>
      <c r="G13" t="s">
        <v>27</v>
      </c>
      <c r="H13">
        <v>1058</v>
      </c>
      <c r="I13">
        <v>1051</v>
      </c>
      <c r="J13">
        <v>898</v>
      </c>
      <c r="K13">
        <v>136</v>
      </c>
      <c r="L13">
        <v>1</v>
      </c>
      <c r="M13">
        <v>4</v>
      </c>
      <c r="N13">
        <v>3</v>
      </c>
      <c r="O13">
        <v>0</v>
      </c>
      <c r="P13">
        <v>9</v>
      </c>
      <c r="Q13">
        <v>5</v>
      </c>
      <c r="R13">
        <v>4</v>
      </c>
      <c r="S13">
        <v>0</v>
      </c>
      <c r="T13">
        <v>1</v>
      </c>
      <c r="U13">
        <v>0</v>
      </c>
      <c r="V13">
        <v>0</v>
      </c>
      <c r="W13">
        <v>0</v>
      </c>
      <c r="X13">
        <v>2</v>
      </c>
    </row>
    <row r="14" spans="1:24" x14ac:dyDescent="0.2">
      <c r="A14">
        <v>17</v>
      </c>
      <c r="B14">
        <v>121</v>
      </c>
      <c r="C14" t="s">
        <v>31</v>
      </c>
      <c r="D14" t="s">
        <v>45</v>
      </c>
      <c r="E14" t="s">
        <v>46</v>
      </c>
      <c r="F14" t="str">
        <f t="shared" si="0"/>
        <v>121_SKR_Heilbronn</v>
      </c>
      <c r="G14" t="s">
        <v>27</v>
      </c>
      <c r="H14">
        <v>158</v>
      </c>
      <c r="I14">
        <v>158</v>
      </c>
      <c r="J14">
        <v>133</v>
      </c>
      <c r="K14">
        <v>23</v>
      </c>
      <c r="L14">
        <v>0</v>
      </c>
      <c r="M14">
        <v>0</v>
      </c>
      <c r="N14">
        <v>1</v>
      </c>
      <c r="O14">
        <v>0</v>
      </c>
      <c r="P14">
        <v>1</v>
      </c>
      <c r="Q14">
        <v>0</v>
      </c>
      <c r="R14">
        <v>0</v>
      </c>
      <c r="S14">
        <v>0</v>
      </c>
      <c r="T14">
        <v>0</v>
      </c>
      <c r="U14">
        <v>0</v>
      </c>
      <c r="V14">
        <v>0</v>
      </c>
      <c r="W14">
        <v>0</v>
      </c>
      <c r="X14">
        <v>0</v>
      </c>
    </row>
    <row r="15" spans="1:24" x14ac:dyDescent="0.2">
      <c r="A15">
        <v>19</v>
      </c>
      <c r="B15">
        <v>125</v>
      </c>
      <c r="C15" t="s">
        <v>34</v>
      </c>
      <c r="D15" t="s">
        <v>45</v>
      </c>
      <c r="E15" t="s">
        <v>47</v>
      </c>
      <c r="F15" t="str">
        <f t="shared" si="0"/>
        <v>125_LKR_Heilbronn</v>
      </c>
      <c r="G15" t="s">
        <v>27</v>
      </c>
      <c r="H15">
        <v>1764</v>
      </c>
      <c r="I15">
        <v>1752</v>
      </c>
      <c r="J15">
        <v>1517</v>
      </c>
      <c r="K15">
        <v>202</v>
      </c>
      <c r="L15">
        <v>1</v>
      </c>
      <c r="M15">
        <v>8</v>
      </c>
      <c r="N15">
        <v>2</v>
      </c>
      <c r="O15">
        <v>0</v>
      </c>
      <c r="P15">
        <v>22</v>
      </c>
      <c r="Q15">
        <v>10</v>
      </c>
      <c r="R15">
        <v>3</v>
      </c>
      <c r="S15">
        <v>1</v>
      </c>
      <c r="T15">
        <v>5</v>
      </c>
      <c r="U15">
        <v>1</v>
      </c>
      <c r="V15">
        <v>0</v>
      </c>
      <c r="W15">
        <v>0</v>
      </c>
      <c r="X15">
        <v>2</v>
      </c>
    </row>
    <row r="16" spans="1:24" x14ac:dyDescent="0.2">
      <c r="A16">
        <v>21</v>
      </c>
      <c r="B16">
        <v>126</v>
      </c>
      <c r="C16" t="s">
        <v>34</v>
      </c>
      <c r="D16" t="s">
        <v>48</v>
      </c>
      <c r="E16" t="s">
        <v>49</v>
      </c>
      <c r="F16" t="str">
        <f t="shared" si="0"/>
        <v>126_LKR_Hohenlohekreis</v>
      </c>
      <c r="G16" t="s">
        <v>27</v>
      </c>
      <c r="H16">
        <v>1042</v>
      </c>
      <c r="I16">
        <v>1034</v>
      </c>
      <c r="J16">
        <v>862</v>
      </c>
      <c r="K16">
        <v>151</v>
      </c>
      <c r="L16">
        <v>0</v>
      </c>
      <c r="M16">
        <v>11</v>
      </c>
      <c r="N16">
        <v>6</v>
      </c>
      <c r="O16">
        <v>0</v>
      </c>
      <c r="P16">
        <v>4</v>
      </c>
      <c r="Q16">
        <v>7</v>
      </c>
      <c r="R16">
        <v>1</v>
      </c>
      <c r="S16">
        <v>0</v>
      </c>
      <c r="T16">
        <v>5</v>
      </c>
      <c r="U16">
        <v>1</v>
      </c>
      <c r="V16">
        <v>0</v>
      </c>
      <c r="W16">
        <v>0</v>
      </c>
      <c r="X16">
        <v>1</v>
      </c>
    </row>
    <row r="17" spans="1:24" x14ac:dyDescent="0.2">
      <c r="A17">
        <v>23</v>
      </c>
      <c r="B17">
        <v>127</v>
      </c>
      <c r="C17" t="s">
        <v>34</v>
      </c>
      <c r="D17" t="s">
        <v>50</v>
      </c>
      <c r="E17" t="s">
        <v>51</v>
      </c>
      <c r="F17" t="str">
        <f t="shared" si="0"/>
        <v>127_LKR_Schwäbisch Hall</v>
      </c>
      <c r="G17" t="s">
        <v>27</v>
      </c>
      <c r="H17">
        <v>1803</v>
      </c>
      <c r="I17">
        <v>1796</v>
      </c>
      <c r="J17">
        <v>1425</v>
      </c>
      <c r="K17">
        <v>310</v>
      </c>
      <c r="L17">
        <v>1</v>
      </c>
      <c r="M17">
        <v>50</v>
      </c>
      <c r="N17">
        <v>4</v>
      </c>
      <c r="O17">
        <v>1</v>
      </c>
      <c r="P17">
        <v>5</v>
      </c>
      <c r="Q17">
        <v>7</v>
      </c>
      <c r="R17">
        <v>4</v>
      </c>
      <c r="S17">
        <v>1</v>
      </c>
      <c r="T17">
        <v>2</v>
      </c>
      <c r="U17">
        <v>0</v>
      </c>
      <c r="V17">
        <v>0</v>
      </c>
      <c r="W17">
        <v>0</v>
      </c>
      <c r="X17">
        <v>0</v>
      </c>
    </row>
    <row r="18" spans="1:24" x14ac:dyDescent="0.2">
      <c r="A18">
        <v>25</v>
      </c>
      <c r="B18">
        <v>128</v>
      </c>
      <c r="C18" t="s">
        <v>34</v>
      </c>
      <c r="D18" t="s">
        <v>52</v>
      </c>
      <c r="E18" t="s">
        <v>53</v>
      </c>
      <c r="F18" t="str">
        <f t="shared" si="0"/>
        <v>128_LKR_Main-Tauber-Kreis</v>
      </c>
      <c r="G18" t="s">
        <v>27</v>
      </c>
      <c r="H18">
        <v>1268</v>
      </c>
      <c r="I18">
        <v>1254</v>
      </c>
      <c r="J18">
        <v>1054</v>
      </c>
      <c r="K18">
        <v>187</v>
      </c>
      <c r="L18">
        <v>0</v>
      </c>
      <c r="M18">
        <v>8</v>
      </c>
      <c r="N18">
        <v>2</v>
      </c>
      <c r="O18">
        <v>0</v>
      </c>
      <c r="P18">
        <v>3</v>
      </c>
      <c r="Q18">
        <v>10</v>
      </c>
      <c r="R18">
        <v>2</v>
      </c>
      <c r="S18">
        <v>1</v>
      </c>
      <c r="T18">
        <v>6</v>
      </c>
      <c r="U18">
        <v>1</v>
      </c>
      <c r="V18">
        <v>0</v>
      </c>
      <c r="W18">
        <v>0</v>
      </c>
      <c r="X18">
        <v>4</v>
      </c>
    </row>
    <row r="19" spans="1:24" x14ac:dyDescent="0.2">
      <c r="A19">
        <v>27</v>
      </c>
      <c r="B19">
        <v>135</v>
      </c>
      <c r="C19" t="s">
        <v>34</v>
      </c>
      <c r="D19" t="s">
        <v>54</v>
      </c>
      <c r="E19" t="s">
        <v>55</v>
      </c>
      <c r="F19" t="str">
        <f t="shared" si="0"/>
        <v>135_LKR_Heidenheim</v>
      </c>
      <c r="G19" t="s">
        <v>27</v>
      </c>
      <c r="H19">
        <v>515</v>
      </c>
      <c r="I19">
        <v>513</v>
      </c>
      <c r="J19">
        <v>443</v>
      </c>
      <c r="K19">
        <v>65</v>
      </c>
      <c r="L19">
        <v>0</v>
      </c>
      <c r="M19">
        <v>2</v>
      </c>
      <c r="N19">
        <v>1</v>
      </c>
      <c r="O19">
        <v>0</v>
      </c>
      <c r="P19">
        <v>2</v>
      </c>
      <c r="Q19">
        <v>1</v>
      </c>
      <c r="R19">
        <v>0</v>
      </c>
      <c r="S19">
        <v>0</v>
      </c>
      <c r="T19">
        <v>1</v>
      </c>
      <c r="U19">
        <v>0</v>
      </c>
      <c r="V19">
        <v>0</v>
      </c>
      <c r="W19">
        <v>0</v>
      </c>
      <c r="X19">
        <v>1</v>
      </c>
    </row>
    <row r="20" spans="1:24" x14ac:dyDescent="0.2">
      <c r="A20">
        <v>29</v>
      </c>
      <c r="B20">
        <v>136</v>
      </c>
      <c r="C20" t="s">
        <v>34</v>
      </c>
      <c r="D20" t="s">
        <v>56</v>
      </c>
      <c r="E20" t="s">
        <v>57</v>
      </c>
      <c r="F20" t="str">
        <f t="shared" si="0"/>
        <v>136_LKR_Ostalbkreis</v>
      </c>
      <c r="G20" t="s">
        <v>27</v>
      </c>
      <c r="H20">
        <v>1628</v>
      </c>
      <c r="I20">
        <v>1623</v>
      </c>
      <c r="J20">
        <v>1454</v>
      </c>
      <c r="K20">
        <v>164</v>
      </c>
      <c r="L20">
        <v>0</v>
      </c>
      <c r="M20">
        <v>2</v>
      </c>
      <c r="N20">
        <v>0</v>
      </c>
      <c r="O20">
        <v>0</v>
      </c>
      <c r="P20">
        <v>3</v>
      </c>
      <c r="Q20">
        <v>3</v>
      </c>
      <c r="R20">
        <v>2</v>
      </c>
      <c r="S20">
        <v>0</v>
      </c>
      <c r="T20">
        <v>0</v>
      </c>
      <c r="U20">
        <v>1</v>
      </c>
      <c r="V20">
        <v>0</v>
      </c>
      <c r="W20">
        <v>0</v>
      </c>
      <c r="X20">
        <v>2</v>
      </c>
    </row>
    <row r="21" spans="1:24" x14ac:dyDescent="0.2">
      <c r="A21">
        <v>31</v>
      </c>
      <c r="B21">
        <v>2</v>
      </c>
      <c r="C21" t="s">
        <v>28</v>
      </c>
      <c r="D21" t="s">
        <v>58</v>
      </c>
      <c r="E21" t="s">
        <v>59</v>
      </c>
      <c r="F21" t="str">
        <f t="shared" si="0"/>
        <v>2_RB_Regierungsbezirk Karlsruhe</v>
      </c>
      <c r="G21" t="s">
        <v>27</v>
      </c>
      <c r="H21">
        <v>4406</v>
      </c>
      <c r="I21">
        <v>4346</v>
      </c>
      <c r="J21">
        <v>3787</v>
      </c>
      <c r="K21">
        <v>506</v>
      </c>
      <c r="L21">
        <v>0</v>
      </c>
      <c r="M21">
        <v>13</v>
      </c>
      <c r="N21">
        <v>14</v>
      </c>
      <c r="O21">
        <v>1</v>
      </c>
      <c r="P21">
        <v>25</v>
      </c>
      <c r="Q21">
        <v>48</v>
      </c>
      <c r="R21">
        <v>9</v>
      </c>
      <c r="S21">
        <v>8</v>
      </c>
      <c r="T21">
        <v>28</v>
      </c>
      <c r="U21">
        <v>1</v>
      </c>
      <c r="V21">
        <v>2</v>
      </c>
      <c r="W21">
        <v>0</v>
      </c>
      <c r="X21">
        <v>12</v>
      </c>
    </row>
    <row r="22" spans="1:24" x14ac:dyDescent="0.2">
      <c r="A22">
        <v>33</v>
      </c>
      <c r="B22">
        <v>211</v>
      </c>
      <c r="C22" t="s">
        <v>31</v>
      </c>
      <c r="D22" t="s">
        <v>60</v>
      </c>
      <c r="E22" t="s">
        <v>61</v>
      </c>
      <c r="F22" t="str">
        <f t="shared" si="0"/>
        <v>211_SKR_Baden-Baden</v>
      </c>
      <c r="G22" t="s">
        <v>27</v>
      </c>
      <c r="H22">
        <v>84</v>
      </c>
      <c r="I22">
        <v>83</v>
      </c>
      <c r="J22">
        <v>72</v>
      </c>
      <c r="K22">
        <v>6</v>
      </c>
      <c r="L22">
        <v>0</v>
      </c>
      <c r="M22">
        <v>2</v>
      </c>
      <c r="N22">
        <v>2</v>
      </c>
      <c r="O22">
        <v>0</v>
      </c>
      <c r="P22">
        <v>1</v>
      </c>
      <c r="Q22">
        <v>1</v>
      </c>
      <c r="R22">
        <v>0</v>
      </c>
      <c r="S22">
        <v>0</v>
      </c>
      <c r="T22">
        <v>1</v>
      </c>
      <c r="U22">
        <v>0</v>
      </c>
      <c r="V22">
        <v>0</v>
      </c>
      <c r="W22">
        <v>0</v>
      </c>
      <c r="X22">
        <v>0</v>
      </c>
    </row>
    <row r="23" spans="1:24" x14ac:dyDescent="0.2">
      <c r="A23">
        <v>35</v>
      </c>
      <c r="B23">
        <v>212</v>
      </c>
      <c r="C23" t="s">
        <v>31</v>
      </c>
      <c r="D23" t="s">
        <v>62</v>
      </c>
      <c r="E23" t="s">
        <v>63</v>
      </c>
      <c r="F23" t="str">
        <f t="shared" si="0"/>
        <v>212_SKR_Karlsruhe</v>
      </c>
      <c r="G23" t="s">
        <v>27</v>
      </c>
      <c r="H23">
        <v>66</v>
      </c>
      <c r="I23">
        <v>58</v>
      </c>
      <c r="J23">
        <v>50</v>
      </c>
      <c r="K23">
        <v>7</v>
      </c>
      <c r="L23">
        <v>0</v>
      </c>
      <c r="M23">
        <v>0</v>
      </c>
      <c r="N23">
        <v>1</v>
      </c>
      <c r="O23">
        <v>0</v>
      </c>
      <c r="P23">
        <v>0</v>
      </c>
      <c r="Q23">
        <v>4</v>
      </c>
      <c r="R23">
        <v>2</v>
      </c>
      <c r="S23">
        <v>0</v>
      </c>
      <c r="T23">
        <v>2</v>
      </c>
      <c r="U23">
        <v>0</v>
      </c>
      <c r="V23">
        <v>0</v>
      </c>
      <c r="W23">
        <v>0</v>
      </c>
      <c r="X23">
        <v>4</v>
      </c>
    </row>
    <row r="24" spans="1:24" x14ac:dyDescent="0.2">
      <c r="A24">
        <v>37</v>
      </c>
      <c r="B24">
        <v>215</v>
      </c>
      <c r="C24" t="s">
        <v>34</v>
      </c>
      <c r="D24" t="s">
        <v>62</v>
      </c>
      <c r="E24" t="s">
        <v>64</v>
      </c>
      <c r="F24" t="str">
        <f t="shared" si="0"/>
        <v>215_LKR_Karlsruhe</v>
      </c>
      <c r="G24" t="s">
        <v>27</v>
      </c>
      <c r="H24">
        <v>702</v>
      </c>
      <c r="I24">
        <v>687</v>
      </c>
      <c r="J24">
        <v>591</v>
      </c>
      <c r="K24">
        <v>90</v>
      </c>
      <c r="L24">
        <v>0</v>
      </c>
      <c r="M24">
        <v>1</v>
      </c>
      <c r="N24">
        <v>1</v>
      </c>
      <c r="O24">
        <v>0</v>
      </c>
      <c r="P24">
        <v>4</v>
      </c>
      <c r="Q24">
        <v>12</v>
      </c>
      <c r="R24">
        <v>1</v>
      </c>
      <c r="S24">
        <v>4</v>
      </c>
      <c r="T24">
        <v>6</v>
      </c>
      <c r="U24">
        <v>1</v>
      </c>
      <c r="V24">
        <v>0</v>
      </c>
      <c r="W24">
        <v>0</v>
      </c>
      <c r="X24">
        <v>3</v>
      </c>
    </row>
    <row r="25" spans="1:24" x14ac:dyDescent="0.2">
      <c r="A25">
        <v>39</v>
      </c>
      <c r="B25">
        <v>216</v>
      </c>
      <c r="C25" t="s">
        <v>34</v>
      </c>
      <c r="D25" t="s">
        <v>65</v>
      </c>
      <c r="E25" t="s">
        <v>66</v>
      </c>
      <c r="F25" t="str">
        <f t="shared" si="0"/>
        <v>216_LKR_Rastatt</v>
      </c>
      <c r="G25" t="s">
        <v>27</v>
      </c>
      <c r="H25">
        <v>455</v>
      </c>
      <c r="I25">
        <v>448</v>
      </c>
      <c r="J25">
        <v>415</v>
      </c>
      <c r="K25">
        <v>24</v>
      </c>
      <c r="L25">
        <v>0</v>
      </c>
      <c r="M25">
        <v>1</v>
      </c>
      <c r="N25">
        <v>3</v>
      </c>
      <c r="O25">
        <v>1</v>
      </c>
      <c r="P25">
        <v>4</v>
      </c>
      <c r="Q25">
        <v>6</v>
      </c>
      <c r="R25">
        <v>1</v>
      </c>
      <c r="S25">
        <v>0</v>
      </c>
      <c r="T25">
        <v>5</v>
      </c>
      <c r="U25">
        <v>0</v>
      </c>
      <c r="V25">
        <v>0</v>
      </c>
      <c r="W25">
        <v>0</v>
      </c>
      <c r="X25">
        <v>1</v>
      </c>
    </row>
    <row r="26" spans="1:24" x14ac:dyDescent="0.2">
      <c r="A26">
        <v>41</v>
      </c>
      <c r="B26">
        <v>221</v>
      </c>
      <c r="C26" t="s">
        <v>31</v>
      </c>
      <c r="D26" t="s">
        <v>67</v>
      </c>
      <c r="E26" t="s">
        <v>68</v>
      </c>
      <c r="F26" t="str">
        <f t="shared" si="0"/>
        <v>221_SKR_Heidelberg</v>
      </c>
      <c r="G26" t="s">
        <v>27</v>
      </c>
      <c r="H26">
        <v>66</v>
      </c>
      <c r="I26">
        <v>64</v>
      </c>
      <c r="J26">
        <v>53</v>
      </c>
      <c r="K26">
        <v>10</v>
      </c>
      <c r="L26">
        <v>0</v>
      </c>
      <c r="M26">
        <v>0</v>
      </c>
      <c r="N26">
        <v>1</v>
      </c>
      <c r="O26">
        <v>0</v>
      </c>
      <c r="P26">
        <v>0</v>
      </c>
      <c r="Q26">
        <v>2</v>
      </c>
      <c r="R26">
        <v>1</v>
      </c>
      <c r="S26">
        <v>0</v>
      </c>
      <c r="T26">
        <v>1</v>
      </c>
      <c r="U26">
        <v>0</v>
      </c>
      <c r="V26">
        <v>0</v>
      </c>
      <c r="W26">
        <v>0</v>
      </c>
      <c r="X26">
        <v>0</v>
      </c>
    </row>
    <row r="27" spans="1:24" x14ac:dyDescent="0.2">
      <c r="A27">
        <v>43</v>
      </c>
      <c r="B27">
        <v>222</v>
      </c>
      <c r="C27" t="s">
        <v>31</v>
      </c>
      <c r="D27" t="s">
        <v>69</v>
      </c>
      <c r="E27" t="s">
        <v>70</v>
      </c>
      <c r="F27" t="str">
        <f t="shared" si="0"/>
        <v>222_SKR_Mannheim</v>
      </c>
      <c r="G27" t="s">
        <v>27</v>
      </c>
      <c r="H27">
        <v>55</v>
      </c>
      <c r="I27">
        <v>54</v>
      </c>
      <c r="J27">
        <v>46</v>
      </c>
      <c r="K27">
        <v>6</v>
      </c>
      <c r="L27">
        <v>0</v>
      </c>
      <c r="M27">
        <v>1</v>
      </c>
      <c r="N27">
        <v>1</v>
      </c>
      <c r="O27">
        <v>0</v>
      </c>
      <c r="P27">
        <v>0</v>
      </c>
      <c r="Q27">
        <v>0</v>
      </c>
      <c r="R27">
        <v>0</v>
      </c>
      <c r="S27">
        <v>0</v>
      </c>
      <c r="T27">
        <v>0</v>
      </c>
      <c r="U27">
        <v>0</v>
      </c>
      <c r="V27">
        <v>0</v>
      </c>
      <c r="W27">
        <v>0</v>
      </c>
      <c r="X27">
        <v>1</v>
      </c>
    </row>
    <row r="28" spans="1:24" x14ac:dyDescent="0.2">
      <c r="A28">
        <v>45</v>
      </c>
      <c r="B28">
        <v>225</v>
      </c>
      <c r="C28" t="s">
        <v>34</v>
      </c>
      <c r="D28" t="s">
        <v>71</v>
      </c>
      <c r="E28" t="s">
        <v>72</v>
      </c>
      <c r="F28" t="str">
        <f t="shared" si="0"/>
        <v>225_LKR_Neckar-Odenwald-Kreis</v>
      </c>
      <c r="G28" t="s">
        <v>27</v>
      </c>
      <c r="H28">
        <v>802</v>
      </c>
      <c r="I28">
        <v>796</v>
      </c>
      <c r="J28">
        <v>675</v>
      </c>
      <c r="K28">
        <v>120</v>
      </c>
      <c r="L28">
        <v>0</v>
      </c>
      <c r="M28">
        <v>0</v>
      </c>
      <c r="N28">
        <v>0</v>
      </c>
      <c r="O28">
        <v>0</v>
      </c>
      <c r="P28">
        <v>1</v>
      </c>
      <c r="Q28">
        <v>5</v>
      </c>
      <c r="R28">
        <v>2</v>
      </c>
      <c r="S28">
        <v>1</v>
      </c>
      <c r="T28">
        <v>2</v>
      </c>
      <c r="U28">
        <v>0</v>
      </c>
      <c r="V28">
        <v>0</v>
      </c>
      <c r="W28">
        <v>0</v>
      </c>
      <c r="X28">
        <v>1</v>
      </c>
    </row>
    <row r="29" spans="1:24" x14ac:dyDescent="0.2">
      <c r="A29">
        <v>47</v>
      </c>
      <c r="B29">
        <v>226</v>
      </c>
      <c r="C29" t="s">
        <v>34</v>
      </c>
      <c r="D29" t="s">
        <v>73</v>
      </c>
      <c r="E29" t="s">
        <v>74</v>
      </c>
      <c r="F29" t="str">
        <f t="shared" si="0"/>
        <v>226_LKR_Rhein-Neckar-Kreis</v>
      </c>
      <c r="G29" t="s">
        <v>27</v>
      </c>
      <c r="H29">
        <v>842</v>
      </c>
      <c r="I29">
        <v>835</v>
      </c>
      <c r="J29">
        <v>723</v>
      </c>
      <c r="K29">
        <v>99</v>
      </c>
      <c r="L29">
        <v>0</v>
      </c>
      <c r="M29">
        <v>4</v>
      </c>
      <c r="N29">
        <v>1</v>
      </c>
      <c r="O29">
        <v>0</v>
      </c>
      <c r="P29">
        <v>8</v>
      </c>
      <c r="Q29">
        <v>6</v>
      </c>
      <c r="R29">
        <v>0</v>
      </c>
      <c r="S29">
        <v>1</v>
      </c>
      <c r="T29">
        <v>5</v>
      </c>
      <c r="U29">
        <v>0</v>
      </c>
      <c r="V29">
        <v>0</v>
      </c>
      <c r="W29">
        <v>0</v>
      </c>
      <c r="X29">
        <v>1</v>
      </c>
    </row>
    <row r="30" spans="1:24" x14ac:dyDescent="0.2">
      <c r="A30">
        <v>49</v>
      </c>
      <c r="B30">
        <v>231</v>
      </c>
      <c r="C30" t="s">
        <v>31</v>
      </c>
      <c r="D30" t="s">
        <v>75</v>
      </c>
      <c r="E30" t="s">
        <v>76</v>
      </c>
      <c r="F30" t="str">
        <f t="shared" si="0"/>
        <v>231_SKR_Pforzheim</v>
      </c>
      <c r="G30" t="s">
        <v>27</v>
      </c>
      <c r="H30">
        <v>23</v>
      </c>
      <c r="I30">
        <v>22</v>
      </c>
      <c r="J30">
        <v>21</v>
      </c>
      <c r="K30">
        <v>1</v>
      </c>
      <c r="L30">
        <v>0</v>
      </c>
      <c r="M30">
        <v>0</v>
      </c>
      <c r="N30">
        <v>0</v>
      </c>
      <c r="O30">
        <v>0</v>
      </c>
      <c r="P30">
        <v>0</v>
      </c>
      <c r="Q30">
        <v>1</v>
      </c>
      <c r="R30">
        <v>0</v>
      </c>
      <c r="S30">
        <v>0</v>
      </c>
      <c r="T30">
        <v>1</v>
      </c>
      <c r="U30">
        <v>0</v>
      </c>
      <c r="V30">
        <v>0</v>
      </c>
      <c r="W30">
        <v>0</v>
      </c>
      <c r="X30">
        <v>0</v>
      </c>
    </row>
    <row r="31" spans="1:24" x14ac:dyDescent="0.2">
      <c r="A31">
        <v>51</v>
      </c>
      <c r="B31">
        <v>235</v>
      </c>
      <c r="C31" t="s">
        <v>34</v>
      </c>
      <c r="D31" t="s">
        <v>77</v>
      </c>
      <c r="E31" t="s">
        <v>78</v>
      </c>
      <c r="F31" t="str">
        <f t="shared" si="0"/>
        <v>235_LKR_Calw</v>
      </c>
      <c r="G31" t="s">
        <v>27</v>
      </c>
      <c r="H31">
        <v>431</v>
      </c>
      <c r="I31">
        <v>428</v>
      </c>
      <c r="J31">
        <v>388</v>
      </c>
      <c r="K31">
        <v>37</v>
      </c>
      <c r="L31">
        <v>0</v>
      </c>
      <c r="M31">
        <v>1</v>
      </c>
      <c r="N31">
        <v>0</v>
      </c>
      <c r="O31">
        <v>0</v>
      </c>
      <c r="P31">
        <v>2</v>
      </c>
      <c r="Q31">
        <v>3</v>
      </c>
      <c r="R31">
        <v>1</v>
      </c>
      <c r="S31">
        <v>0</v>
      </c>
      <c r="T31">
        <v>1</v>
      </c>
      <c r="U31">
        <v>0</v>
      </c>
      <c r="V31">
        <v>1</v>
      </c>
      <c r="W31">
        <v>0</v>
      </c>
      <c r="X31">
        <v>0</v>
      </c>
    </row>
    <row r="32" spans="1:24" x14ac:dyDescent="0.2">
      <c r="A32">
        <v>53</v>
      </c>
      <c r="B32">
        <v>236</v>
      </c>
      <c r="C32" t="s">
        <v>34</v>
      </c>
      <c r="D32" t="s">
        <v>79</v>
      </c>
      <c r="E32" t="s">
        <v>80</v>
      </c>
      <c r="F32" t="str">
        <f t="shared" si="0"/>
        <v>236_LKR_Enzkreis</v>
      </c>
      <c r="G32" t="s">
        <v>27</v>
      </c>
      <c r="H32">
        <v>410</v>
      </c>
      <c r="I32">
        <v>403</v>
      </c>
      <c r="J32">
        <v>341</v>
      </c>
      <c r="K32">
        <v>56</v>
      </c>
      <c r="L32">
        <v>0</v>
      </c>
      <c r="M32">
        <v>0</v>
      </c>
      <c r="N32">
        <v>2</v>
      </c>
      <c r="O32">
        <v>0</v>
      </c>
      <c r="P32">
        <v>4</v>
      </c>
      <c r="Q32">
        <v>7</v>
      </c>
      <c r="R32">
        <v>1</v>
      </c>
      <c r="S32">
        <v>1</v>
      </c>
      <c r="T32">
        <v>4</v>
      </c>
      <c r="U32">
        <v>0</v>
      </c>
      <c r="V32">
        <v>1</v>
      </c>
      <c r="W32">
        <v>0</v>
      </c>
      <c r="X32">
        <v>0</v>
      </c>
    </row>
    <row r="33" spans="1:24" x14ac:dyDescent="0.2">
      <c r="A33">
        <v>55</v>
      </c>
      <c r="B33">
        <v>237</v>
      </c>
      <c r="C33" t="s">
        <v>34</v>
      </c>
      <c r="D33" t="s">
        <v>81</v>
      </c>
      <c r="E33" t="s">
        <v>82</v>
      </c>
      <c r="F33" t="str">
        <f t="shared" si="0"/>
        <v>237_LKR_Freudenstadt</v>
      </c>
      <c r="G33" t="s">
        <v>27</v>
      </c>
      <c r="H33">
        <v>470</v>
      </c>
      <c r="I33">
        <v>468</v>
      </c>
      <c r="J33">
        <v>412</v>
      </c>
      <c r="K33">
        <v>50</v>
      </c>
      <c r="L33">
        <v>0</v>
      </c>
      <c r="M33">
        <v>3</v>
      </c>
      <c r="N33">
        <v>2</v>
      </c>
      <c r="O33">
        <v>0</v>
      </c>
      <c r="P33">
        <v>1</v>
      </c>
      <c r="Q33">
        <v>1</v>
      </c>
      <c r="R33">
        <v>0</v>
      </c>
      <c r="S33">
        <v>1</v>
      </c>
      <c r="T33">
        <v>0</v>
      </c>
      <c r="U33">
        <v>0</v>
      </c>
      <c r="V33">
        <v>0</v>
      </c>
      <c r="W33">
        <v>0</v>
      </c>
      <c r="X33">
        <v>1</v>
      </c>
    </row>
    <row r="34" spans="1:24" x14ac:dyDescent="0.2">
      <c r="A34">
        <v>57</v>
      </c>
      <c r="B34">
        <v>3</v>
      </c>
      <c r="C34" t="s">
        <v>28</v>
      </c>
      <c r="D34" t="s">
        <v>83</v>
      </c>
      <c r="E34" t="s">
        <v>84</v>
      </c>
      <c r="F34" t="str">
        <f t="shared" si="0"/>
        <v>3_RB_Regierungsbezirk Freiburg</v>
      </c>
      <c r="G34" t="s">
        <v>27</v>
      </c>
      <c r="H34">
        <v>11988</v>
      </c>
      <c r="I34">
        <v>11899</v>
      </c>
      <c r="J34">
        <v>11029</v>
      </c>
      <c r="K34">
        <v>698</v>
      </c>
      <c r="L34">
        <v>6</v>
      </c>
      <c r="M34">
        <v>21</v>
      </c>
      <c r="N34">
        <v>20</v>
      </c>
      <c r="O34">
        <v>18</v>
      </c>
      <c r="P34">
        <v>107</v>
      </c>
      <c r="Q34">
        <v>79</v>
      </c>
      <c r="R34">
        <v>30</v>
      </c>
      <c r="S34">
        <v>10</v>
      </c>
      <c r="T34">
        <v>35</v>
      </c>
      <c r="U34">
        <v>0</v>
      </c>
      <c r="V34">
        <v>4</v>
      </c>
      <c r="W34">
        <v>0</v>
      </c>
      <c r="X34">
        <v>10</v>
      </c>
    </row>
    <row r="35" spans="1:24" x14ac:dyDescent="0.2">
      <c r="A35">
        <v>59</v>
      </c>
      <c r="B35">
        <v>311</v>
      </c>
      <c r="C35" t="s">
        <v>31</v>
      </c>
      <c r="D35" t="s">
        <v>85</v>
      </c>
      <c r="E35" t="s">
        <v>86</v>
      </c>
      <c r="F35" t="str">
        <f t="shared" si="0"/>
        <v>311_SKR_Freiburg im Breisgau</v>
      </c>
      <c r="G35" t="s">
        <v>27</v>
      </c>
      <c r="H35">
        <v>178</v>
      </c>
      <c r="I35">
        <v>172</v>
      </c>
      <c r="J35">
        <v>165</v>
      </c>
      <c r="K35">
        <v>5</v>
      </c>
      <c r="L35">
        <v>1</v>
      </c>
      <c r="M35">
        <v>0</v>
      </c>
      <c r="N35">
        <v>0</v>
      </c>
      <c r="O35">
        <v>0</v>
      </c>
      <c r="P35">
        <v>1</v>
      </c>
      <c r="Q35">
        <v>3</v>
      </c>
      <c r="R35">
        <v>1</v>
      </c>
      <c r="S35">
        <v>0</v>
      </c>
      <c r="T35">
        <v>1</v>
      </c>
      <c r="U35">
        <v>0</v>
      </c>
      <c r="V35">
        <v>1</v>
      </c>
      <c r="W35">
        <v>0</v>
      </c>
      <c r="X35">
        <v>3</v>
      </c>
    </row>
    <row r="36" spans="1:24" x14ac:dyDescent="0.2">
      <c r="A36">
        <v>61</v>
      </c>
      <c r="B36">
        <v>315</v>
      </c>
      <c r="C36" t="s">
        <v>34</v>
      </c>
      <c r="D36" t="s">
        <v>87</v>
      </c>
      <c r="E36" t="s">
        <v>88</v>
      </c>
      <c r="F36" t="str">
        <f t="shared" si="0"/>
        <v>315_LKR_Breisgau-Hochschwarzwald</v>
      </c>
      <c r="G36" t="s">
        <v>27</v>
      </c>
      <c r="H36">
        <v>2528</v>
      </c>
      <c r="I36">
        <v>2509</v>
      </c>
      <c r="J36">
        <v>2306</v>
      </c>
      <c r="K36">
        <v>135</v>
      </c>
      <c r="L36">
        <v>1</v>
      </c>
      <c r="M36">
        <v>6</v>
      </c>
      <c r="N36">
        <v>2</v>
      </c>
      <c r="O36">
        <v>10</v>
      </c>
      <c r="P36">
        <v>49</v>
      </c>
      <c r="Q36">
        <v>19</v>
      </c>
      <c r="R36">
        <v>3</v>
      </c>
      <c r="S36">
        <v>5</v>
      </c>
      <c r="T36">
        <v>10</v>
      </c>
      <c r="U36">
        <v>0</v>
      </c>
      <c r="V36">
        <v>1</v>
      </c>
      <c r="W36">
        <v>0</v>
      </c>
      <c r="X36">
        <v>0</v>
      </c>
    </row>
    <row r="37" spans="1:24" x14ac:dyDescent="0.2">
      <c r="A37">
        <v>63</v>
      </c>
      <c r="B37">
        <v>316</v>
      </c>
      <c r="C37" t="s">
        <v>34</v>
      </c>
      <c r="D37" t="s">
        <v>89</v>
      </c>
      <c r="E37" t="s">
        <v>90</v>
      </c>
      <c r="F37" t="str">
        <f t="shared" si="0"/>
        <v>316_LKR_Emmendingen</v>
      </c>
      <c r="G37" t="s">
        <v>27</v>
      </c>
      <c r="H37">
        <v>1186</v>
      </c>
      <c r="I37">
        <v>1182</v>
      </c>
      <c r="J37">
        <v>1117</v>
      </c>
      <c r="K37">
        <v>47</v>
      </c>
      <c r="L37">
        <v>1</v>
      </c>
      <c r="M37">
        <v>0</v>
      </c>
      <c r="N37">
        <v>0</v>
      </c>
      <c r="O37">
        <v>0</v>
      </c>
      <c r="P37">
        <v>17</v>
      </c>
      <c r="Q37">
        <v>3</v>
      </c>
      <c r="R37">
        <v>1</v>
      </c>
      <c r="S37">
        <v>0</v>
      </c>
      <c r="T37">
        <v>2</v>
      </c>
      <c r="U37">
        <v>0</v>
      </c>
      <c r="V37">
        <v>0</v>
      </c>
      <c r="W37">
        <v>0</v>
      </c>
      <c r="X37">
        <v>1</v>
      </c>
    </row>
    <row r="38" spans="1:24" x14ac:dyDescent="0.2">
      <c r="A38">
        <v>65</v>
      </c>
      <c r="B38">
        <v>317</v>
      </c>
      <c r="C38" t="s">
        <v>34</v>
      </c>
      <c r="D38" t="s">
        <v>91</v>
      </c>
      <c r="E38" t="s">
        <v>92</v>
      </c>
      <c r="F38" t="str">
        <f t="shared" si="0"/>
        <v>317_LKR_Ortenaukreis</v>
      </c>
      <c r="G38" t="s">
        <v>27</v>
      </c>
      <c r="H38">
        <v>3161</v>
      </c>
      <c r="I38">
        <v>3144</v>
      </c>
      <c r="J38">
        <v>2995</v>
      </c>
      <c r="K38">
        <v>112</v>
      </c>
      <c r="L38">
        <v>1</v>
      </c>
      <c r="M38">
        <v>3</v>
      </c>
      <c r="N38">
        <v>9</v>
      </c>
      <c r="O38">
        <v>0</v>
      </c>
      <c r="P38">
        <v>24</v>
      </c>
      <c r="Q38">
        <v>14</v>
      </c>
      <c r="R38">
        <v>6</v>
      </c>
      <c r="S38">
        <v>1</v>
      </c>
      <c r="T38">
        <v>5</v>
      </c>
      <c r="U38">
        <v>0</v>
      </c>
      <c r="V38">
        <v>2</v>
      </c>
      <c r="W38">
        <v>0</v>
      </c>
      <c r="X38">
        <v>3</v>
      </c>
    </row>
    <row r="39" spans="1:24" x14ac:dyDescent="0.2">
      <c r="A39">
        <v>67</v>
      </c>
      <c r="B39">
        <v>325</v>
      </c>
      <c r="C39" t="s">
        <v>34</v>
      </c>
      <c r="D39" t="s">
        <v>93</v>
      </c>
      <c r="E39" t="s">
        <v>94</v>
      </c>
      <c r="F39" t="str">
        <f t="shared" si="0"/>
        <v>325_LKR_Rottweil</v>
      </c>
      <c r="G39" t="s">
        <v>27</v>
      </c>
      <c r="H39">
        <v>734</v>
      </c>
      <c r="I39">
        <v>732</v>
      </c>
      <c r="J39">
        <v>680</v>
      </c>
      <c r="K39">
        <v>48</v>
      </c>
      <c r="L39">
        <v>0</v>
      </c>
      <c r="M39">
        <v>3</v>
      </c>
      <c r="N39">
        <v>1</v>
      </c>
      <c r="O39">
        <v>0</v>
      </c>
      <c r="P39">
        <v>0</v>
      </c>
      <c r="Q39">
        <v>1</v>
      </c>
      <c r="R39">
        <v>1</v>
      </c>
      <c r="S39">
        <v>0</v>
      </c>
      <c r="T39">
        <v>0</v>
      </c>
      <c r="U39">
        <v>0</v>
      </c>
      <c r="V39">
        <v>0</v>
      </c>
      <c r="W39">
        <v>0</v>
      </c>
      <c r="X39">
        <v>1</v>
      </c>
    </row>
    <row r="40" spans="1:24" x14ac:dyDescent="0.2">
      <c r="A40">
        <v>69</v>
      </c>
      <c r="B40">
        <v>326</v>
      </c>
      <c r="C40" t="s">
        <v>34</v>
      </c>
      <c r="D40" t="s">
        <v>95</v>
      </c>
      <c r="E40" t="s">
        <v>96</v>
      </c>
      <c r="F40" t="str">
        <f t="shared" si="0"/>
        <v>326_LKR_Schwarzwald-Baar-Kreis</v>
      </c>
      <c r="G40" t="s">
        <v>27</v>
      </c>
      <c r="H40">
        <v>954</v>
      </c>
      <c r="I40">
        <v>950</v>
      </c>
      <c r="J40">
        <v>895</v>
      </c>
      <c r="K40">
        <v>49</v>
      </c>
      <c r="L40">
        <v>0</v>
      </c>
      <c r="M40">
        <v>1</v>
      </c>
      <c r="N40">
        <v>2</v>
      </c>
      <c r="O40">
        <v>0</v>
      </c>
      <c r="P40">
        <v>3</v>
      </c>
      <c r="Q40">
        <v>3</v>
      </c>
      <c r="R40">
        <v>1</v>
      </c>
      <c r="S40">
        <v>0</v>
      </c>
      <c r="T40">
        <v>2</v>
      </c>
      <c r="U40">
        <v>0</v>
      </c>
      <c r="V40">
        <v>0</v>
      </c>
      <c r="W40">
        <v>0</v>
      </c>
      <c r="X40">
        <v>1</v>
      </c>
    </row>
    <row r="41" spans="1:24" x14ac:dyDescent="0.2">
      <c r="A41">
        <v>71</v>
      </c>
      <c r="B41">
        <v>327</v>
      </c>
      <c r="C41" t="s">
        <v>34</v>
      </c>
      <c r="D41" t="s">
        <v>97</v>
      </c>
      <c r="E41" t="s">
        <v>98</v>
      </c>
      <c r="F41" t="str">
        <f t="shared" si="0"/>
        <v>327_LKR_Tuttlingen</v>
      </c>
      <c r="G41" t="s">
        <v>27</v>
      </c>
      <c r="H41">
        <v>416</v>
      </c>
      <c r="I41">
        <v>416</v>
      </c>
      <c r="J41">
        <v>366</v>
      </c>
      <c r="K41">
        <v>45</v>
      </c>
      <c r="L41">
        <v>1</v>
      </c>
      <c r="M41">
        <v>1</v>
      </c>
      <c r="N41">
        <v>1</v>
      </c>
      <c r="O41">
        <v>0</v>
      </c>
      <c r="P41">
        <v>2</v>
      </c>
      <c r="Q41">
        <v>0</v>
      </c>
      <c r="R41">
        <v>0</v>
      </c>
      <c r="S41">
        <v>0</v>
      </c>
      <c r="T41">
        <v>0</v>
      </c>
      <c r="U41">
        <v>0</v>
      </c>
      <c r="V41">
        <v>0</v>
      </c>
      <c r="W41">
        <v>0</v>
      </c>
      <c r="X41">
        <v>0</v>
      </c>
    </row>
    <row r="42" spans="1:24" x14ac:dyDescent="0.2">
      <c r="A42">
        <v>73</v>
      </c>
      <c r="B42">
        <v>335</v>
      </c>
      <c r="C42" t="s">
        <v>34</v>
      </c>
      <c r="D42" t="s">
        <v>99</v>
      </c>
      <c r="E42" t="s">
        <v>100</v>
      </c>
      <c r="F42" t="str">
        <f t="shared" si="0"/>
        <v>335_LKR_Konstanz</v>
      </c>
      <c r="G42" t="s">
        <v>27</v>
      </c>
      <c r="H42">
        <v>791</v>
      </c>
      <c r="I42">
        <v>778</v>
      </c>
      <c r="J42">
        <v>675</v>
      </c>
      <c r="K42">
        <v>93</v>
      </c>
      <c r="L42">
        <v>1</v>
      </c>
      <c r="M42">
        <v>2</v>
      </c>
      <c r="N42">
        <v>3</v>
      </c>
      <c r="O42">
        <v>0</v>
      </c>
      <c r="P42">
        <v>4</v>
      </c>
      <c r="Q42">
        <v>13</v>
      </c>
      <c r="R42">
        <v>4</v>
      </c>
      <c r="S42">
        <v>1</v>
      </c>
      <c r="T42">
        <v>8</v>
      </c>
      <c r="U42">
        <v>0</v>
      </c>
      <c r="V42">
        <v>0</v>
      </c>
      <c r="W42">
        <v>0</v>
      </c>
      <c r="X42">
        <v>0</v>
      </c>
    </row>
    <row r="43" spans="1:24" x14ac:dyDescent="0.2">
      <c r="A43">
        <v>75</v>
      </c>
      <c r="B43">
        <v>336</v>
      </c>
      <c r="C43" t="s">
        <v>34</v>
      </c>
      <c r="D43" t="s">
        <v>101</v>
      </c>
      <c r="E43" t="s">
        <v>102</v>
      </c>
      <c r="F43" t="str">
        <f t="shared" si="0"/>
        <v>336_LKR_Lörrach</v>
      </c>
      <c r="G43" t="s">
        <v>27</v>
      </c>
      <c r="H43">
        <v>946</v>
      </c>
      <c r="I43">
        <v>930</v>
      </c>
      <c r="J43">
        <v>840</v>
      </c>
      <c r="K43">
        <v>78</v>
      </c>
      <c r="L43">
        <v>0</v>
      </c>
      <c r="M43">
        <v>3</v>
      </c>
      <c r="N43">
        <v>0</v>
      </c>
      <c r="O43">
        <v>4</v>
      </c>
      <c r="P43">
        <v>5</v>
      </c>
      <c r="Q43">
        <v>15</v>
      </c>
      <c r="R43">
        <v>10</v>
      </c>
      <c r="S43">
        <v>1</v>
      </c>
      <c r="T43">
        <v>4</v>
      </c>
      <c r="U43">
        <v>0</v>
      </c>
      <c r="V43">
        <v>0</v>
      </c>
      <c r="W43">
        <v>0</v>
      </c>
      <c r="X43">
        <v>1</v>
      </c>
    </row>
    <row r="44" spans="1:24" x14ac:dyDescent="0.2">
      <c r="A44">
        <v>77</v>
      </c>
      <c r="B44">
        <v>337</v>
      </c>
      <c r="C44" t="s">
        <v>34</v>
      </c>
      <c r="D44" t="s">
        <v>103</v>
      </c>
      <c r="E44" t="s">
        <v>104</v>
      </c>
      <c r="F44" t="str">
        <f t="shared" si="0"/>
        <v>337_LKR_Waldshut</v>
      </c>
      <c r="G44" t="s">
        <v>27</v>
      </c>
      <c r="H44">
        <v>1094</v>
      </c>
      <c r="I44">
        <v>1086</v>
      </c>
      <c r="J44">
        <v>990</v>
      </c>
      <c r="K44">
        <v>86</v>
      </c>
      <c r="L44">
        <v>0</v>
      </c>
      <c r="M44">
        <v>2</v>
      </c>
      <c r="N44">
        <v>2</v>
      </c>
      <c r="O44">
        <v>4</v>
      </c>
      <c r="P44">
        <v>2</v>
      </c>
      <c r="Q44">
        <v>8</v>
      </c>
      <c r="R44">
        <v>3</v>
      </c>
      <c r="S44">
        <v>2</v>
      </c>
      <c r="T44">
        <v>3</v>
      </c>
      <c r="U44">
        <v>0</v>
      </c>
      <c r="V44">
        <v>0</v>
      </c>
      <c r="W44">
        <v>0</v>
      </c>
      <c r="X44">
        <v>0</v>
      </c>
    </row>
    <row r="45" spans="1:24" x14ac:dyDescent="0.2">
      <c r="A45">
        <v>79</v>
      </c>
      <c r="B45">
        <v>4</v>
      </c>
      <c r="C45" t="s">
        <v>28</v>
      </c>
      <c r="D45" t="s">
        <v>105</v>
      </c>
      <c r="E45" t="s">
        <v>106</v>
      </c>
      <c r="F45" t="str">
        <f t="shared" si="0"/>
        <v>4_RB_Regierungsbezirk Tübingen</v>
      </c>
      <c r="G45" t="s">
        <v>27</v>
      </c>
      <c r="H45">
        <v>10262</v>
      </c>
      <c r="I45">
        <v>10180</v>
      </c>
      <c r="J45">
        <v>8983</v>
      </c>
      <c r="K45">
        <v>1087</v>
      </c>
      <c r="L45">
        <v>4</v>
      </c>
      <c r="M45">
        <v>39</v>
      </c>
      <c r="N45">
        <v>21</v>
      </c>
      <c r="O45">
        <v>4</v>
      </c>
      <c r="P45">
        <v>42</v>
      </c>
      <c r="Q45">
        <v>68</v>
      </c>
      <c r="R45">
        <v>32</v>
      </c>
      <c r="S45">
        <v>1</v>
      </c>
      <c r="T45">
        <v>27</v>
      </c>
      <c r="U45">
        <v>1</v>
      </c>
      <c r="V45">
        <v>7</v>
      </c>
      <c r="W45">
        <v>0</v>
      </c>
      <c r="X45">
        <v>14</v>
      </c>
    </row>
    <row r="46" spans="1:24" x14ac:dyDescent="0.2">
      <c r="A46">
        <v>81</v>
      </c>
      <c r="B46">
        <v>415</v>
      </c>
      <c r="C46" t="s">
        <v>34</v>
      </c>
      <c r="D46" t="s">
        <v>107</v>
      </c>
      <c r="E46" t="s">
        <v>108</v>
      </c>
      <c r="F46" t="str">
        <f t="shared" si="0"/>
        <v>415_LKR_Reutlingen</v>
      </c>
      <c r="G46" t="s">
        <v>27</v>
      </c>
      <c r="H46">
        <v>997</v>
      </c>
      <c r="I46">
        <v>981</v>
      </c>
      <c r="J46">
        <v>858</v>
      </c>
      <c r="K46">
        <v>118</v>
      </c>
      <c r="L46">
        <v>1</v>
      </c>
      <c r="M46">
        <v>0</v>
      </c>
      <c r="N46">
        <v>0</v>
      </c>
      <c r="O46">
        <v>0</v>
      </c>
      <c r="P46">
        <v>4</v>
      </c>
      <c r="Q46">
        <v>10</v>
      </c>
      <c r="R46">
        <v>3</v>
      </c>
      <c r="S46">
        <v>0</v>
      </c>
      <c r="T46">
        <v>4</v>
      </c>
      <c r="U46">
        <v>0</v>
      </c>
      <c r="V46">
        <v>3</v>
      </c>
      <c r="W46">
        <v>0</v>
      </c>
      <c r="X46">
        <v>6</v>
      </c>
    </row>
    <row r="47" spans="1:24" x14ac:dyDescent="0.2">
      <c r="A47">
        <v>83</v>
      </c>
      <c r="B47">
        <v>416</v>
      </c>
      <c r="C47" t="s">
        <v>34</v>
      </c>
      <c r="D47" t="s">
        <v>109</v>
      </c>
      <c r="E47" t="s">
        <v>110</v>
      </c>
      <c r="F47" t="str">
        <f t="shared" si="0"/>
        <v>416_LKR_Tübingen</v>
      </c>
      <c r="G47" t="s">
        <v>27</v>
      </c>
      <c r="H47">
        <v>377</v>
      </c>
      <c r="I47">
        <v>372</v>
      </c>
      <c r="J47">
        <v>309</v>
      </c>
      <c r="K47">
        <v>56</v>
      </c>
      <c r="L47">
        <v>0</v>
      </c>
      <c r="M47">
        <v>2</v>
      </c>
      <c r="N47">
        <v>2</v>
      </c>
      <c r="O47">
        <v>0</v>
      </c>
      <c r="P47">
        <v>3</v>
      </c>
      <c r="Q47">
        <v>3</v>
      </c>
      <c r="R47">
        <v>1</v>
      </c>
      <c r="S47">
        <v>0</v>
      </c>
      <c r="T47">
        <v>2</v>
      </c>
      <c r="U47">
        <v>0</v>
      </c>
      <c r="V47">
        <v>0</v>
      </c>
      <c r="W47">
        <v>0</v>
      </c>
      <c r="X47">
        <v>2</v>
      </c>
    </row>
    <row r="48" spans="1:24" x14ac:dyDescent="0.2">
      <c r="A48">
        <v>85</v>
      </c>
      <c r="B48">
        <v>417</v>
      </c>
      <c r="C48" t="s">
        <v>34</v>
      </c>
      <c r="D48" t="s">
        <v>111</v>
      </c>
      <c r="E48" t="s">
        <v>112</v>
      </c>
      <c r="F48" t="str">
        <f t="shared" si="0"/>
        <v>417_LKR_Zollernalbkreis</v>
      </c>
      <c r="G48" t="s">
        <v>27</v>
      </c>
      <c r="H48">
        <v>700</v>
      </c>
      <c r="I48">
        <v>697</v>
      </c>
      <c r="J48">
        <v>609</v>
      </c>
      <c r="K48">
        <v>78</v>
      </c>
      <c r="L48">
        <v>0</v>
      </c>
      <c r="M48">
        <v>4</v>
      </c>
      <c r="N48">
        <v>2</v>
      </c>
      <c r="O48">
        <v>0</v>
      </c>
      <c r="P48">
        <v>4</v>
      </c>
      <c r="Q48">
        <v>3</v>
      </c>
      <c r="R48">
        <v>2</v>
      </c>
      <c r="S48">
        <v>0</v>
      </c>
      <c r="T48">
        <v>1</v>
      </c>
      <c r="U48">
        <v>0</v>
      </c>
      <c r="V48">
        <v>0</v>
      </c>
      <c r="W48">
        <v>0</v>
      </c>
      <c r="X48">
        <v>0</v>
      </c>
    </row>
    <row r="49" spans="1:24" x14ac:dyDescent="0.2">
      <c r="A49">
        <v>87</v>
      </c>
      <c r="B49">
        <v>421</v>
      </c>
      <c r="C49" t="s">
        <v>31</v>
      </c>
      <c r="D49" t="s">
        <v>113</v>
      </c>
      <c r="E49" t="s">
        <v>114</v>
      </c>
      <c r="F49" t="str">
        <f t="shared" si="0"/>
        <v>421_SKR_Ulm</v>
      </c>
      <c r="G49" t="s">
        <v>27</v>
      </c>
      <c r="H49">
        <v>107</v>
      </c>
      <c r="I49">
        <v>105</v>
      </c>
      <c r="J49">
        <v>93</v>
      </c>
      <c r="K49">
        <v>12</v>
      </c>
      <c r="L49">
        <v>0</v>
      </c>
      <c r="M49">
        <v>0</v>
      </c>
      <c r="N49">
        <v>0</v>
      </c>
      <c r="O49">
        <v>0</v>
      </c>
      <c r="P49">
        <v>0</v>
      </c>
      <c r="Q49">
        <v>2</v>
      </c>
      <c r="R49">
        <v>0</v>
      </c>
      <c r="S49">
        <v>0</v>
      </c>
      <c r="T49">
        <v>2</v>
      </c>
      <c r="U49">
        <v>0</v>
      </c>
      <c r="V49">
        <v>0</v>
      </c>
      <c r="W49">
        <v>0</v>
      </c>
      <c r="X49">
        <v>0</v>
      </c>
    </row>
    <row r="50" spans="1:24" x14ac:dyDescent="0.2">
      <c r="A50">
        <v>89</v>
      </c>
      <c r="B50">
        <v>425</v>
      </c>
      <c r="C50" t="s">
        <v>34</v>
      </c>
      <c r="D50" t="s">
        <v>115</v>
      </c>
      <c r="E50" t="s">
        <v>116</v>
      </c>
      <c r="F50" t="str">
        <f t="shared" si="0"/>
        <v>425_LKR_Alb-Donau-Kreis</v>
      </c>
      <c r="G50" t="s">
        <v>27</v>
      </c>
      <c r="H50">
        <v>1651</v>
      </c>
      <c r="I50">
        <v>1642</v>
      </c>
      <c r="J50">
        <v>1411</v>
      </c>
      <c r="K50">
        <v>215</v>
      </c>
      <c r="L50">
        <v>0</v>
      </c>
      <c r="M50">
        <v>10</v>
      </c>
      <c r="N50">
        <v>3</v>
      </c>
      <c r="O50">
        <v>0</v>
      </c>
      <c r="P50">
        <v>3</v>
      </c>
      <c r="Q50">
        <v>8</v>
      </c>
      <c r="R50">
        <v>5</v>
      </c>
      <c r="S50">
        <v>0</v>
      </c>
      <c r="T50">
        <v>2</v>
      </c>
      <c r="U50">
        <v>0</v>
      </c>
      <c r="V50">
        <v>1</v>
      </c>
      <c r="W50">
        <v>0</v>
      </c>
      <c r="X50">
        <v>1</v>
      </c>
    </row>
    <row r="51" spans="1:24" x14ac:dyDescent="0.2">
      <c r="A51">
        <v>91</v>
      </c>
      <c r="B51">
        <v>426</v>
      </c>
      <c r="C51" t="s">
        <v>34</v>
      </c>
      <c r="D51" t="s">
        <v>117</v>
      </c>
      <c r="E51" t="s">
        <v>118</v>
      </c>
      <c r="F51" t="str">
        <f t="shared" si="0"/>
        <v>426_LKR_Biberach</v>
      </c>
      <c r="G51" t="s">
        <v>27</v>
      </c>
      <c r="H51">
        <v>1633</v>
      </c>
      <c r="I51">
        <v>1627</v>
      </c>
      <c r="J51">
        <v>1426</v>
      </c>
      <c r="K51">
        <v>175</v>
      </c>
      <c r="L51">
        <v>2</v>
      </c>
      <c r="M51">
        <v>9</v>
      </c>
      <c r="N51">
        <v>5</v>
      </c>
      <c r="O51">
        <v>2</v>
      </c>
      <c r="P51">
        <v>8</v>
      </c>
      <c r="Q51">
        <v>6</v>
      </c>
      <c r="R51">
        <v>1</v>
      </c>
      <c r="S51">
        <v>0</v>
      </c>
      <c r="T51">
        <v>5</v>
      </c>
      <c r="U51">
        <v>0</v>
      </c>
      <c r="V51">
        <v>0</v>
      </c>
      <c r="W51">
        <v>0</v>
      </c>
      <c r="X51">
        <v>0</v>
      </c>
    </row>
    <row r="52" spans="1:24" x14ac:dyDescent="0.2">
      <c r="A52">
        <v>93</v>
      </c>
      <c r="B52">
        <v>435</v>
      </c>
      <c r="C52" t="s">
        <v>34</v>
      </c>
      <c r="D52" t="s">
        <v>119</v>
      </c>
      <c r="E52" t="s">
        <v>120</v>
      </c>
      <c r="F52" t="str">
        <f t="shared" si="0"/>
        <v>435_LKR_Bodenseekreis</v>
      </c>
      <c r="G52" t="s">
        <v>27</v>
      </c>
      <c r="H52">
        <v>1412</v>
      </c>
      <c r="I52">
        <v>1398</v>
      </c>
      <c r="J52">
        <v>1299</v>
      </c>
      <c r="K52">
        <v>83</v>
      </c>
      <c r="L52">
        <v>0</v>
      </c>
      <c r="M52">
        <v>1</v>
      </c>
      <c r="N52">
        <v>4</v>
      </c>
      <c r="O52">
        <v>1</v>
      </c>
      <c r="P52">
        <v>10</v>
      </c>
      <c r="Q52">
        <v>13</v>
      </c>
      <c r="R52">
        <v>9</v>
      </c>
      <c r="S52">
        <v>1</v>
      </c>
      <c r="T52">
        <v>2</v>
      </c>
      <c r="U52">
        <v>0</v>
      </c>
      <c r="V52">
        <v>1</v>
      </c>
      <c r="W52">
        <v>0</v>
      </c>
      <c r="X52">
        <v>1</v>
      </c>
    </row>
    <row r="53" spans="1:24" x14ac:dyDescent="0.2">
      <c r="A53">
        <v>95</v>
      </c>
      <c r="B53">
        <v>436</v>
      </c>
      <c r="C53" t="s">
        <v>34</v>
      </c>
      <c r="D53" t="s">
        <v>121</v>
      </c>
      <c r="E53" t="s">
        <v>122</v>
      </c>
      <c r="F53" t="str">
        <f t="shared" si="0"/>
        <v>436_LKR_Ravensburg</v>
      </c>
      <c r="G53" t="s">
        <v>27</v>
      </c>
      <c r="H53">
        <v>2250</v>
      </c>
      <c r="I53">
        <v>2232</v>
      </c>
      <c r="J53">
        <v>1995</v>
      </c>
      <c r="K53">
        <v>224</v>
      </c>
      <c r="L53">
        <v>0</v>
      </c>
      <c r="M53">
        <v>2</v>
      </c>
      <c r="N53">
        <v>3</v>
      </c>
      <c r="O53">
        <v>0</v>
      </c>
      <c r="P53">
        <v>8</v>
      </c>
      <c r="Q53">
        <v>15</v>
      </c>
      <c r="R53">
        <v>4</v>
      </c>
      <c r="S53">
        <v>0</v>
      </c>
      <c r="T53">
        <v>8</v>
      </c>
      <c r="U53">
        <v>1</v>
      </c>
      <c r="V53">
        <v>2</v>
      </c>
      <c r="W53">
        <v>0</v>
      </c>
      <c r="X53">
        <v>3</v>
      </c>
    </row>
    <row r="54" spans="1:24" x14ac:dyDescent="0.2">
      <c r="A54">
        <v>97</v>
      </c>
      <c r="B54">
        <v>437</v>
      </c>
      <c r="C54" t="s">
        <v>34</v>
      </c>
      <c r="D54" t="s">
        <v>123</v>
      </c>
      <c r="E54" t="s">
        <v>124</v>
      </c>
      <c r="F54" t="str">
        <f t="shared" si="0"/>
        <v>437_LKR_Sigmaringen</v>
      </c>
      <c r="G54" t="s">
        <v>27</v>
      </c>
      <c r="H54">
        <v>1135</v>
      </c>
      <c r="I54">
        <v>1126</v>
      </c>
      <c r="J54">
        <v>983</v>
      </c>
      <c r="K54">
        <v>126</v>
      </c>
      <c r="L54">
        <v>1</v>
      </c>
      <c r="M54">
        <v>11</v>
      </c>
      <c r="N54">
        <v>2</v>
      </c>
      <c r="O54">
        <v>1</v>
      </c>
      <c r="P54">
        <v>2</v>
      </c>
      <c r="Q54">
        <v>8</v>
      </c>
      <c r="R54">
        <v>7</v>
      </c>
      <c r="S54">
        <v>0</v>
      </c>
      <c r="T54">
        <v>1</v>
      </c>
      <c r="U54">
        <v>0</v>
      </c>
      <c r="V54">
        <v>0</v>
      </c>
      <c r="W54">
        <v>0</v>
      </c>
      <c r="X54">
        <v>1</v>
      </c>
    </row>
    <row r="56" spans="1:24" x14ac:dyDescent="0.2">
      <c r="A56" t="s">
        <v>125</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A97"/>
  <sheetViews>
    <sheetView showGridLines="0" tabSelected="1" zoomScaleNormal="100" zoomScaleSheetLayoutView="100" workbookViewId="0">
      <selection activeCell="G16" sqref="G16"/>
    </sheetView>
  </sheetViews>
  <sheetFormatPr baseColWidth="10" defaultRowHeight="13.5" customHeight="1" x14ac:dyDescent="0.2"/>
  <cols>
    <col min="1" max="1" width="1.140625" customWidth="1"/>
    <col min="2" max="2" width="48.85546875" customWidth="1"/>
    <col min="3" max="3" width="27.28515625" customWidth="1"/>
    <col min="4" max="4" width="15.7109375" customWidth="1"/>
    <col min="5" max="5" width="35.28515625" customWidth="1"/>
    <col min="6" max="6" width="4.85546875" customWidth="1"/>
    <col min="7" max="51" width="35.28515625" customWidth="1"/>
    <col min="52" max="52" width="15.7109375" customWidth="1"/>
    <col min="53" max="53" width="15.7109375" bestFit="1" customWidth="1"/>
  </cols>
  <sheetData>
    <row r="1" spans="2:5" ht="30" customHeight="1" x14ac:dyDescent="0.25">
      <c r="B1" s="9" t="s">
        <v>153</v>
      </c>
    </row>
    <row r="2" spans="2:5" ht="13.5" customHeight="1" x14ac:dyDescent="0.2">
      <c r="B2" s="10" t="s">
        <v>152</v>
      </c>
    </row>
    <row r="4" spans="2:5" ht="18" customHeight="1" x14ac:dyDescent="0.25">
      <c r="B4" s="8" t="s">
        <v>154</v>
      </c>
      <c r="C4" s="6"/>
      <c r="D4" s="6"/>
      <c r="E4" s="7"/>
    </row>
    <row r="23" ht="21.75" customHeight="1" x14ac:dyDescent="0.2"/>
    <row r="55" spans="2:53" s="1" customFormat="1" ht="12.75" x14ac:dyDescent="0.2">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row>
    <row r="56" spans="2:53" ht="13.5" customHeight="1" x14ac:dyDescent="0.2">
      <c r="C56" s="2" t="s">
        <v>131</v>
      </c>
    </row>
    <row r="57" spans="2:53" ht="12.75" x14ac:dyDescent="0.2">
      <c r="B57" s="2" t="s">
        <v>130</v>
      </c>
      <c r="C57" t="s">
        <v>149</v>
      </c>
      <c r="D57" t="s">
        <v>129</v>
      </c>
    </row>
    <row r="58" spans="2:53" ht="12.75" x14ac:dyDescent="0.2">
      <c r="B58" s="3" t="s">
        <v>132</v>
      </c>
      <c r="C58" s="4">
        <v>38756</v>
      </c>
      <c r="D58" s="4">
        <v>38756</v>
      </c>
    </row>
    <row r="59" spans="2:53" ht="12.75" x14ac:dyDescent="0.2">
      <c r="B59" s="3" t="s">
        <v>133</v>
      </c>
      <c r="C59" s="4">
        <v>34214</v>
      </c>
      <c r="D59" s="4">
        <v>34214</v>
      </c>
    </row>
    <row r="60" spans="2:53" ht="12.75" x14ac:dyDescent="0.2">
      <c r="B60" s="3" t="s">
        <v>134</v>
      </c>
      <c r="C60" s="4">
        <v>3997</v>
      </c>
      <c r="D60" s="4">
        <v>3997</v>
      </c>
    </row>
    <row r="61" spans="2:53" ht="12.75" x14ac:dyDescent="0.2">
      <c r="B61" s="3" t="s">
        <v>135</v>
      </c>
      <c r="C61" s="4">
        <v>13</v>
      </c>
      <c r="D61" s="4">
        <v>13</v>
      </c>
    </row>
    <row r="62" spans="2:53" ht="12.75" x14ac:dyDescent="0.2">
      <c r="B62" s="3" t="s">
        <v>136</v>
      </c>
      <c r="C62" s="4">
        <v>177</v>
      </c>
      <c r="D62" s="4">
        <v>177</v>
      </c>
    </row>
    <row r="63" spans="2:53" ht="12.75" x14ac:dyDescent="0.2">
      <c r="B63" s="3" t="s">
        <v>137</v>
      </c>
      <c r="C63" s="4">
        <v>84</v>
      </c>
      <c r="D63" s="4">
        <v>84</v>
      </c>
    </row>
    <row r="64" spans="2:53" ht="12.75" x14ac:dyDescent="0.2">
      <c r="B64" s="3" t="s">
        <v>148</v>
      </c>
      <c r="C64" s="4">
        <v>25</v>
      </c>
      <c r="D64" s="4">
        <v>25</v>
      </c>
    </row>
    <row r="65" spans="2:4" ht="12.75" x14ac:dyDescent="0.2">
      <c r="B65" s="3" t="s">
        <v>138</v>
      </c>
      <c r="C65" s="4">
        <v>246</v>
      </c>
      <c r="D65" s="4">
        <v>246</v>
      </c>
    </row>
    <row r="66" spans="2:4" ht="12.75" x14ac:dyDescent="0.2">
      <c r="B66" s="3" t="s">
        <v>139</v>
      </c>
      <c r="C66" s="4">
        <v>269</v>
      </c>
      <c r="D66" s="4">
        <v>269</v>
      </c>
    </row>
    <row r="67" spans="2:4" ht="12.75" x14ac:dyDescent="0.2">
      <c r="B67" s="3" t="s">
        <v>140</v>
      </c>
      <c r="C67" s="4">
        <v>95</v>
      </c>
      <c r="D67" s="4">
        <v>95</v>
      </c>
    </row>
    <row r="68" spans="2:4" ht="12.75" x14ac:dyDescent="0.2">
      <c r="B68" s="3" t="s">
        <v>141</v>
      </c>
      <c r="C68" s="4">
        <v>22</v>
      </c>
      <c r="D68" s="4">
        <v>22</v>
      </c>
    </row>
    <row r="69" spans="2:4" ht="12.75" x14ac:dyDescent="0.2">
      <c r="B69" s="3" t="s">
        <v>142</v>
      </c>
      <c r="C69" s="4">
        <v>131</v>
      </c>
      <c r="D69" s="4">
        <v>131</v>
      </c>
    </row>
    <row r="70" spans="2:4" ht="12.75" x14ac:dyDescent="0.2">
      <c r="B70" s="3" t="s">
        <v>143</v>
      </c>
      <c r="C70" s="4">
        <v>8</v>
      </c>
      <c r="D70" s="4">
        <v>8</v>
      </c>
    </row>
    <row r="71" spans="2:4" ht="12.75" x14ac:dyDescent="0.2">
      <c r="B71" s="3" t="s">
        <v>144</v>
      </c>
      <c r="C71" s="4">
        <v>13</v>
      </c>
      <c r="D71" s="4">
        <v>13</v>
      </c>
    </row>
    <row r="72" spans="2:4" ht="12.75" x14ac:dyDescent="0.2">
      <c r="B72" s="3" t="s">
        <v>145</v>
      </c>
      <c r="C72" s="4">
        <v>0</v>
      </c>
      <c r="D72" s="4">
        <v>0</v>
      </c>
    </row>
    <row r="73" spans="2:4" ht="12.75" x14ac:dyDescent="0.2">
      <c r="B73" s="3" t="s">
        <v>146</v>
      </c>
      <c r="C73" s="4">
        <v>60</v>
      </c>
      <c r="D73" s="4">
        <v>60</v>
      </c>
    </row>
    <row r="74" spans="2:4" ht="13.5" customHeight="1" x14ac:dyDescent="0.2">
      <c r="B74" t="s">
        <v>147</v>
      </c>
      <c r="C74" s="4">
        <v>39085</v>
      </c>
      <c r="D74" s="4">
        <v>39085</v>
      </c>
    </row>
    <row r="77" spans="2:4" ht="13.5" customHeight="1" x14ac:dyDescent="0.2">
      <c r="B77" s="19" t="s">
        <v>168</v>
      </c>
      <c r="C77" s="19"/>
    </row>
    <row r="78" spans="2:4" ht="13.5" customHeight="1" x14ac:dyDescent="0.2">
      <c r="B78" s="11" t="s">
        <v>132</v>
      </c>
      <c r="C78" s="12"/>
    </row>
    <row r="79" spans="2:4" ht="13.5" customHeight="1" x14ac:dyDescent="0.2">
      <c r="B79" s="13" t="s">
        <v>155</v>
      </c>
      <c r="C79" s="14"/>
    </row>
    <row r="80" spans="2:4" ht="13.5" customHeight="1" x14ac:dyDescent="0.2">
      <c r="B80" s="13" t="s">
        <v>156</v>
      </c>
      <c r="C80" s="14"/>
    </row>
    <row r="81" spans="2:3" ht="13.5" customHeight="1" x14ac:dyDescent="0.2">
      <c r="B81" s="13" t="s">
        <v>157</v>
      </c>
      <c r="C81" s="14"/>
    </row>
    <row r="82" spans="2:3" ht="13.5" customHeight="1" x14ac:dyDescent="0.2">
      <c r="B82" s="13" t="s">
        <v>158</v>
      </c>
      <c r="C82" s="14"/>
    </row>
    <row r="83" spans="2:3" ht="13.5" customHeight="1" x14ac:dyDescent="0.2">
      <c r="B83" s="13" t="s">
        <v>159</v>
      </c>
      <c r="C83" s="14"/>
    </row>
    <row r="84" spans="2:3" ht="13.5" customHeight="1" x14ac:dyDescent="0.2">
      <c r="B84" s="13" t="s">
        <v>160</v>
      </c>
      <c r="C84" s="14"/>
    </row>
    <row r="85" spans="2:3" ht="13.5" customHeight="1" x14ac:dyDescent="0.2">
      <c r="B85" s="15" t="s">
        <v>161</v>
      </c>
      <c r="C85" s="16"/>
    </row>
    <row r="86" spans="2:3" ht="13.5" customHeight="1" x14ac:dyDescent="0.2">
      <c r="B86" s="11" t="s">
        <v>139</v>
      </c>
      <c r="C86" s="12"/>
    </row>
    <row r="87" spans="2:3" ht="13.5" customHeight="1" x14ac:dyDescent="0.2">
      <c r="B87" s="13" t="s">
        <v>162</v>
      </c>
      <c r="C87" s="14"/>
    </row>
    <row r="88" spans="2:3" ht="13.5" customHeight="1" x14ac:dyDescent="0.2">
      <c r="B88" s="13" t="s">
        <v>163</v>
      </c>
      <c r="C88" s="14"/>
    </row>
    <row r="89" spans="2:3" ht="13.5" customHeight="1" x14ac:dyDescent="0.2">
      <c r="B89" s="13" t="s">
        <v>164</v>
      </c>
      <c r="C89" s="14"/>
    </row>
    <row r="90" spans="2:3" ht="13.5" customHeight="1" x14ac:dyDescent="0.2">
      <c r="B90" s="13" t="s">
        <v>165</v>
      </c>
      <c r="C90" s="14"/>
    </row>
    <row r="91" spans="2:3" ht="13.5" customHeight="1" x14ac:dyDescent="0.2">
      <c r="B91" s="13" t="s">
        <v>166</v>
      </c>
      <c r="C91" s="14"/>
    </row>
    <row r="92" spans="2:3" ht="13.5" customHeight="1" x14ac:dyDescent="0.2">
      <c r="B92" s="15" t="s">
        <v>167</v>
      </c>
      <c r="C92" s="16"/>
    </row>
    <row r="93" spans="2:3" ht="13.5" customHeight="1" x14ac:dyDescent="0.2">
      <c r="B93" s="17" t="s">
        <v>146</v>
      </c>
      <c r="C93" s="18"/>
    </row>
    <row r="96" spans="2:3" ht="13.5" customHeight="1" x14ac:dyDescent="0.2">
      <c r="B96" s="5" t="s">
        <v>150</v>
      </c>
    </row>
    <row r="97" spans="2:2" ht="13.5" customHeight="1" x14ac:dyDescent="0.2">
      <c r="B97" s="5" t="s">
        <v>151</v>
      </c>
    </row>
  </sheetData>
  <sheetProtection algorithmName="SHA-512" hashValue="VtbnImVHgd1IjqVVeQ1PFPmJ2O0xigGx0vfgeGHpGN3jmQ6Ifqw4RI7T7QVpS2T1ujpY/CBceIGJL0NFBhAeAw==" saltValue="Mqa4jzSzKyBOdWAsymp3rA==" spinCount="100000" sheet="1" objects="1" scenarios="1" autoFilter="0" pivotTables="0"/>
  <pageMargins left="0.7" right="0.7" top="0.78740157499999996" bottom="0.78740157499999996" header="0.3" footer="0.3"/>
  <pageSetup paperSize="9" scale="56"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Rechtsform_Anzahl</vt:lpstr>
      <vt:lpstr>Rechtsform</vt:lpstr>
    </vt:vector>
  </TitlesOfParts>
  <Company>BITBW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Stock, Martina (LEL-SG)</dc:creator>
  <cp:lastModifiedBy>Stock, Martina (LEL-SG)</cp:lastModifiedBy>
  <cp:lastPrinted>2022-07-29T10:06:54Z</cp:lastPrinted>
  <dcterms:created xsi:type="dcterms:W3CDTF">2022-04-11T13:49:48Z</dcterms:created>
  <dcterms:modified xsi:type="dcterms:W3CDTF">2022-07-29T10:11:13Z</dcterms:modified>
</cp:coreProperties>
</file>